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ЕДВ 1-й ребенок" sheetId="1" r:id="rId1"/>
    <sheet name="ЕДВ 3-й ребенок" sheetId="2" r:id="rId2"/>
    <sheet name="Материнский капитал" sheetId="18" r:id="rId3"/>
    <sheet name="Детские пособия" sheetId="19" r:id="rId4"/>
    <sheet name="Единовр выпл обл " sheetId="20" r:id="rId5"/>
    <sheet name="Выплаты детям с заболеваниями" sheetId="21" r:id="rId6"/>
    <sheet name="Иные выплаты" sheetId="22" r:id="rId7"/>
    <sheet name="Ежегодные выпл " sheetId="23" r:id="rId8"/>
    <sheet name="ЕВ дет сад" sheetId="24" r:id="rId9"/>
    <sheet name="Дни рождения" sheetId="25" r:id="rId10"/>
    <sheet name="3-7" sheetId="26" r:id="rId11"/>
    <sheet name="РЕДК" sheetId="27" r:id="rId12"/>
    <sheet name="1-пособие" sheetId="28" r:id="rId13"/>
    <sheet name="Субсидии" sheetId="29" r:id="rId14"/>
    <sheet name="ЕДК сельск. специалистам" sheetId="30" r:id="rId15"/>
    <sheet name="ФЕДК" sheetId="31" r:id="rId16"/>
    <sheet name="РСДП" sheetId="32" r:id="rId17"/>
    <sheet name="бер и корм" sheetId="33" r:id="rId18"/>
    <sheet name="ВТЛО" sheetId="34" r:id="rId19"/>
    <sheet name="ЕДК многодетные" sheetId="35" r:id="rId20"/>
    <sheet name="Многодетные семьи" sheetId="36" r:id="rId21"/>
    <sheet name="Различные меры" sheetId="37" r:id="rId22"/>
  </sheets>
  <externalReferences>
    <externalReference r:id="rId23"/>
    <externalReference r:id="rId24"/>
    <externalReference r:id="rId25"/>
  </externalReferences>
  <definedNames>
    <definedName name="_xlnm._FilterDatabase" localSheetId="17" hidden="1">'бер и корм'!$A$7:$G$26</definedName>
    <definedName name="_xlnm._FilterDatabase" localSheetId="18" hidden="1">ВТЛО!$A$3:$N$22</definedName>
    <definedName name="_xlnm._FilterDatabase" localSheetId="5" hidden="1">'Выплаты детям с заболеваниями'!$A$4:$L$23</definedName>
    <definedName name="_xlnm._FilterDatabase" localSheetId="4" hidden="1">'Единовр выпл обл '!$A$4:$M$23</definedName>
    <definedName name="_xlnm._FilterDatabase" localSheetId="6" hidden="1">'Иные выплаты'!$A$3:$N$22</definedName>
    <definedName name="_xlnm.Database" localSheetId="10">'3-7'!#REF!</definedName>
    <definedName name="_xlnm.Database" localSheetId="17">#REF!</definedName>
    <definedName name="_xlnm.Database" localSheetId="3">'Детские пособия'!#REF!</definedName>
    <definedName name="_xlnm.Database">#REF!</definedName>
    <definedName name="База_данных1">#REF!</definedName>
    <definedName name="_xlnm.Print_Area" localSheetId="12">'1-пособие'!$A$1:$K$16</definedName>
    <definedName name="_xlnm.Print_Area" localSheetId="9">'Дни рождения'!$A$1:$G$22</definedName>
    <definedName name="_xlnm.Print_Area" localSheetId="4">'Единовр выпл обл '!$A$1:$M$23</definedName>
    <definedName name="_xlnm.Print_Area" localSheetId="19">'ЕДК многодетные'!$A$1:$F$24</definedName>
    <definedName name="_xlnm.Print_Area" localSheetId="7">'Ежегодные выпл '!$A$1:$F$22</definedName>
    <definedName name="_xlnm.Print_Area" localSheetId="21">'Различные меры'!$A$1:$B$20</definedName>
    <definedName name="_xlnm.Print_Area" localSheetId="11">РЕДК!$A$1:$F$23</definedName>
    <definedName name="_xlnm.Print_Area" localSheetId="16">РСДП!$A$1:$D$22</definedName>
    <definedName name="_xlnm.Print_Area" localSheetId="13">Субсидии!$A$1:$F$23</definedName>
    <definedName name="_xlnm.Print_Area" localSheetId="15">ФЕДК!$A$1:$D$21</definedName>
  </definedNames>
  <calcPr calcId="145621"/>
</workbook>
</file>

<file path=xl/calcChain.xml><?xml version="1.0" encoding="utf-8"?>
<calcChain xmlns="http://schemas.openxmlformats.org/spreadsheetml/2006/main">
  <c r="C20" i="37" l="1"/>
  <c r="O22" i="36" l="1"/>
  <c r="N22" i="36"/>
  <c r="M22" i="36"/>
  <c r="L22" i="36"/>
  <c r="K22" i="36"/>
  <c r="J22" i="36"/>
  <c r="I22" i="36"/>
  <c r="H22" i="36"/>
  <c r="G22" i="36"/>
  <c r="F22" i="36"/>
  <c r="E22" i="36"/>
  <c r="D22" i="36"/>
  <c r="C22" i="36"/>
  <c r="F23" i="35" l="1"/>
  <c r="D23" i="35"/>
  <c r="K22" i="34" l="1"/>
  <c r="J22" i="34"/>
  <c r="I22" i="34"/>
  <c r="E22" i="34"/>
  <c r="D22" i="34"/>
  <c r="C22" i="34"/>
  <c r="K26" i="33" l="1"/>
  <c r="C26" i="33"/>
  <c r="F25" i="30" l="1"/>
  <c r="D25" i="30"/>
  <c r="C25" i="30"/>
  <c r="F23" i="29" l="1"/>
  <c r="D23" i="29"/>
  <c r="I22" i="25" l="1"/>
  <c r="H22" i="25"/>
  <c r="G22" i="25"/>
  <c r="E22" i="25"/>
  <c r="D22" i="25"/>
  <c r="C22" i="25"/>
  <c r="H25" i="24" l="1"/>
  <c r="D25" i="24"/>
  <c r="C25" i="24"/>
  <c r="E22" i="23" l="1"/>
  <c r="C22" i="23"/>
  <c r="N22" i="22" l="1"/>
  <c r="L22" i="22"/>
  <c r="D22" i="22"/>
  <c r="L23" i="21" l="1"/>
  <c r="K23" i="21"/>
  <c r="J23" i="21"/>
  <c r="I23" i="21"/>
  <c r="H23" i="21"/>
  <c r="G23" i="21"/>
  <c r="F23" i="21"/>
  <c r="E23" i="21"/>
  <c r="K23" i="20" l="1"/>
  <c r="J23" i="20"/>
  <c r="I23" i="20"/>
  <c r="H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G5" i="20"/>
  <c r="G23" i="20" s="1"/>
  <c r="T28" i="19" l="1"/>
  <c r="N24" i="18" l="1"/>
  <c r="M24" i="18"/>
  <c r="L24" i="18"/>
  <c r="K24" i="18"/>
  <c r="J24" i="18"/>
  <c r="I24" i="18"/>
  <c r="H24" i="18"/>
  <c r="G24" i="18"/>
  <c r="F24" i="18"/>
  <c r="E24" i="18"/>
  <c r="D24" i="18"/>
  <c r="C24" i="18" s="1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</calcChain>
</file>

<file path=xl/sharedStrings.xml><?xml version="1.0" encoding="utf-8"?>
<sst xmlns="http://schemas.openxmlformats.org/spreadsheetml/2006/main" count="758" uniqueCount="255">
  <si>
    <t xml:space="preserve">Ежемесячный отчет по предоставлению ежемесячной денежной выплаты в связи с  рождением первого ребенка </t>
  </si>
  <si>
    <t>на 01.04.2023</t>
  </si>
  <si>
    <t>№</t>
  </si>
  <si>
    <t>Наименование МО</t>
  </si>
  <si>
    <t>Областная выплата</t>
  </si>
  <si>
    <t>в марте 2023
детей   (чел.)</t>
  </si>
  <si>
    <t>накопительно в 2023 г. 
детей   (чел.)</t>
  </si>
  <si>
    <t>Бокситогорский</t>
  </si>
  <si>
    <t>Волосовский</t>
  </si>
  <si>
    <t xml:space="preserve">Волховский </t>
  </si>
  <si>
    <t>Всеволожский</t>
  </si>
  <si>
    <t>Выборгский</t>
  </si>
  <si>
    <t>Гатчинский</t>
  </si>
  <si>
    <t>Кингисеппский</t>
  </si>
  <si>
    <t>Киришский</t>
  </si>
  <si>
    <t>Кировский</t>
  </si>
  <si>
    <t>Лодейнопольский</t>
  </si>
  <si>
    <t>Ломоносовский</t>
  </si>
  <si>
    <t>Лужский</t>
  </si>
  <si>
    <t>Подпорожский</t>
  </si>
  <si>
    <t>Приозерский</t>
  </si>
  <si>
    <t>Сланцевский</t>
  </si>
  <si>
    <t>Сосновый Бор</t>
  </si>
  <si>
    <t>Тихвинский</t>
  </si>
  <si>
    <t>Тосненский</t>
  </si>
  <si>
    <t>ИТОГО</t>
  </si>
  <si>
    <t>Ежемесячный отчет по предоставлению ежемесячной денежной выплаты семьям при рождении (усыновлении/удочерении) третьего ребенка и последующих детей 
за март 2023 года</t>
  </si>
  <si>
    <t>№ п.п.</t>
  </si>
  <si>
    <t>Численность в отчетный период</t>
  </si>
  <si>
    <t>Сумма начисленная без доплат (руб.)</t>
  </si>
  <si>
    <t>Нарастающим итогом с начала 2023 года</t>
  </si>
  <si>
    <t xml:space="preserve">численность семей и  детей, на которых произведена ежемесячная денежная выплата </t>
  </si>
  <si>
    <t>семей</t>
  </si>
  <si>
    <t>детей   (чел.)</t>
  </si>
  <si>
    <t>Бокситогорский район</t>
  </si>
  <si>
    <t>Волосовский район</t>
  </si>
  <si>
    <t>Волховский район</t>
  </si>
  <si>
    <t>Всеволожский район</t>
  </si>
  <si>
    <t>Выборгский район</t>
  </si>
  <si>
    <t>Гатчинский район</t>
  </si>
  <si>
    <t>Кингисеппский район</t>
  </si>
  <si>
    <t>Киришский район</t>
  </si>
  <si>
    <t>Кировский район</t>
  </si>
  <si>
    <t>Лодейнопольский район</t>
  </si>
  <si>
    <t>Ломоносовский район</t>
  </si>
  <si>
    <t>Лужский район</t>
  </si>
  <si>
    <t>Подпорожский район</t>
  </si>
  <si>
    <t>Приозерский район</t>
  </si>
  <si>
    <t>Сланцевский район</t>
  </si>
  <si>
    <t>Сосновый Бор город</t>
  </si>
  <si>
    <t>Тихвинский район</t>
  </si>
  <si>
    <t>Тосненский район</t>
  </si>
  <si>
    <t>Информация об использовании средств регионального материнского капитала 
на 01.04.2023</t>
  </si>
  <si>
    <t>№ п/п</t>
  </si>
  <si>
    <t>Улучшение жилищных условий (усл)</t>
  </si>
  <si>
    <t>Оплата услуг по присмотру и уходу за детьми
усл.</t>
  </si>
  <si>
    <t>Получение образования ребенком (детьми)
усл.</t>
  </si>
  <si>
    <t>Получение медицинских услуг ребенком (детьми)
усл.</t>
  </si>
  <si>
    <t>Получение платных медицинских стоматологических услуг        усл.</t>
  </si>
  <si>
    <t>Лечение и реабилитация ребенка-инвалида
усл.</t>
  </si>
  <si>
    <t>Приобретение транспортного средства
усл.</t>
  </si>
  <si>
    <t xml:space="preserve">Приобритение сельхоз животных, сельхоз техники
усл. </t>
  </si>
  <si>
    <t>ИТОГО*
граждан - оснований</t>
  </si>
  <si>
    <t>ИТОГО*
заявителей</t>
  </si>
  <si>
    <t>Улучшение жил. условий всего</t>
  </si>
  <si>
    <t>в том числе</t>
  </si>
  <si>
    <t>улучшение жилищных условий</t>
  </si>
  <si>
    <t>приобритение (строительство, газификация)  жилого помещения</t>
  </si>
  <si>
    <t>ремонт жилого помещения</t>
  </si>
  <si>
    <t>приобретение зем. уч-ков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</si>
  <si>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</si>
  <si>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</si>
  <si>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</si>
  <si>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</si>
  <si>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</si>
  <si>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</si>
  <si>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</si>
  <si>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</si>
  <si>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</si>
  <si>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</si>
  <si>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</si>
  <si>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</si>
  <si>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</si>
  <si>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</si>
  <si>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</si>
  <si>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</si>
  <si>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</si>
  <si>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</si>
  <si>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ИТОГО:</t>
  </si>
  <si>
    <t>* - получатель учитывается один раз</t>
  </si>
  <si>
    <t>Информация о получателях ежемесячного пособия на приобретение товаров детского ассортимента и продуктов детского питания                      на 01 апреля 2023 г.</t>
  </si>
  <si>
    <t>№
п/п</t>
  </si>
  <si>
    <t>Начислено в марте</t>
  </si>
  <si>
    <t xml:space="preserve">Накопительно за 2023 год </t>
  </si>
  <si>
    <t>получателей (семей)</t>
  </si>
  <si>
    <t>кол-во детей (чел.)</t>
  </si>
  <si>
    <r>
      <t>Информация об оказании некоторых мер социальной поддерждки из средств областного бюджета  </t>
    </r>
    <r>
      <rPr>
        <b/>
        <u/>
        <sz val="14"/>
        <rFont val="Times New Roman"/>
        <family val="1"/>
        <charset val="204"/>
      </rPr>
      <t>за  2023</t>
    </r>
    <r>
      <rPr>
        <b/>
        <sz val="14"/>
        <rFont val="Times New Roman"/>
        <family val="1"/>
        <charset val="204"/>
      </rPr>
      <t xml:space="preserve"> год (численность нарастающим итогом) по состоянию БД "Социальная защита" на 01.04.2023 </t>
    </r>
  </si>
  <si>
    <t>Единовременное пособие при рождении ребенка ЛО (начислений)</t>
  </si>
  <si>
    <t>Государственная социальная помощь (малоимущим)</t>
  </si>
  <si>
    <t>Единоврем. Выплата юбилярам брака 50, 60,70, 75 лет                                                                       (семейных пар)</t>
  </si>
  <si>
    <t>Ежегод. компенсация на приобрет. одежды и шк.-письм. принадлежностей многодетным, чел. (детей)</t>
  </si>
  <si>
    <t>детей</t>
  </si>
  <si>
    <t>граждан</t>
  </si>
  <si>
    <t>Всего</t>
  </si>
  <si>
    <t>в т.ч.        50 лет брака</t>
  </si>
  <si>
    <t>в т.ч.         60 лет брака</t>
  </si>
  <si>
    <t>в т.ч.       70 лет брака</t>
  </si>
  <si>
    <t>в т.ч.       75 лет брака</t>
  </si>
  <si>
    <t>ВСЕГО</t>
  </si>
  <si>
    <t xml:space="preserve"> Бокситогорский</t>
  </si>
  <si>
    <t xml:space="preserve"> Волосовский</t>
  </si>
  <si>
    <t xml:space="preserve"> Волховский</t>
  </si>
  <si>
    <t xml:space="preserve"> Всеволожский</t>
  </si>
  <si>
    <t xml:space="preserve"> Выборгский</t>
  </si>
  <si>
    <t>Информация о численности детей с хроническими заболеваниями, получающих некоторые меры соцподдержки                                         по состоянию на 01.04.2023</t>
  </si>
  <si>
    <t>ежемесячные выплаты</t>
  </si>
  <si>
    <t>ежегодные выплаты (накопительно за 2023 год)</t>
  </si>
  <si>
    <t xml:space="preserve">ребенок-инвалид с особыми потребностями начислено в марте 2023 </t>
  </si>
  <si>
    <t>ребенок, страдающий заболеванием врожденный буллезный эпидермолиз</t>
  </si>
  <si>
    <t>ребенок без нвалидности,     с заболеванием -  инсулинозависимый сахарный диабет                в марте 2023</t>
  </si>
  <si>
    <t>ребёнок без нвалидности,     с заболеванием -  инсулинозависимый сахарный диабет</t>
  </si>
  <si>
    <t>с заболеванием -целиакия</t>
  </si>
  <si>
    <t>с заболеванием - фенилкетонурия</t>
  </si>
  <si>
    <t>ВСЕГО по области:</t>
  </si>
  <si>
    <r>
      <t>И</t>
    </r>
    <r>
      <rPr>
        <b/>
        <sz val="14"/>
        <color theme="1"/>
        <rFont val="Times New Roman"/>
        <family val="1"/>
        <charset val="204"/>
      </rPr>
      <t>нформация о численности граждан, получающих некоторые меры соцподдержки по состоянию на 01.04.2023</t>
    </r>
  </si>
  <si>
    <t>ежемесячные выплаты за март 2023 года</t>
  </si>
  <si>
    <t>единовременные за 2023 (накопительно)</t>
  </si>
  <si>
    <t>Инвалидам  с детства 1 и 2 группы</t>
  </si>
  <si>
    <t xml:space="preserve">инвалидам боевых действий  </t>
  </si>
  <si>
    <t>выплата родителям погибших ветеранов боевых действий</t>
  </si>
  <si>
    <t xml:space="preserve">компенсация расходов на авт.топливо инвалидам
(гемодиализ)             </t>
  </si>
  <si>
    <t xml:space="preserve">ЕДВ  Кап ремонт фед. Льготники     </t>
  </si>
  <si>
    <t xml:space="preserve">ЕДК  Кап ремонт 70-80                </t>
  </si>
  <si>
    <t xml:space="preserve">ЕДВ на оплату ТКО            </t>
  </si>
  <si>
    <t xml:space="preserve">ЕДК на оплату ТКО            </t>
  </si>
  <si>
    <t xml:space="preserve">гсп-соцконтракт-ежемесячно </t>
  </si>
  <si>
    <t xml:space="preserve">пособие на погребение  ЖПР </t>
  </si>
  <si>
    <t xml:space="preserve">гсп-соцконтракт-единовременная </t>
  </si>
  <si>
    <t xml:space="preserve"> на газификацию жилья  </t>
  </si>
  <si>
    <t>Информация о численности граждан, получающих некоторые меры соцподдержки по состоянию на 01.04.2023</t>
  </si>
  <si>
    <t>ежегодные за 2023 (накопительно)</t>
  </si>
  <si>
    <t>Компенсация расходов на бензин, ремонт, техническое обслуживание транспортных средств и запасные части к ним (КЭТС)</t>
  </si>
  <si>
    <t>Выплата лицам, награжденным нагрудным знаком "Почетный донор России"</t>
  </si>
  <si>
    <t>Годовая компенсация расходов на топливо и баллонный газ отдельным категориям граждан ЛО</t>
  </si>
  <si>
    <t>Годовая компенсация расходов на топливо и баллонный газ федеральным льготникам</t>
  </si>
  <si>
    <t xml:space="preserve">Численность получателей ежемесячной денежной выплаты на ребенка, которому не выдано направление в муниципальную образовательную организацию, реализующую образовательную программу дошкольного образования 
</t>
  </si>
  <si>
    <t>Численность обратившихся за выплатой</t>
  </si>
  <si>
    <r>
      <t xml:space="preserve">Численность получателей ежемесячной денежной выплаты за отчетный месяц </t>
    </r>
    <r>
      <rPr>
        <b/>
        <u/>
        <sz val="12"/>
        <color theme="1"/>
        <rFont val="Times New Roman"/>
        <family val="1"/>
        <charset val="204"/>
      </rPr>
      <t>за март</t>
    </r>
    <r>
      <rPr>
        <b/>
        <sz val="12"/>
        <color theme="1"/>
        <rFont val="Times New Roman"/>
        <family val="1"/>
        <charset val="204"/>
      </rPr>
      <t xml:space="preserve"> 2023</t>
    </r>
  </si>
  <si>
    <r>
      <t xml:space="preserve">Численность получателей ежемесячной денежной выплаты нарастающим итогом </t>
    </r>
    <r>
      <rPr>
        <b/>
        <i/>
        <u/>
        <sz val="12"/>
        <color theme="1"/>
        <rFont val="Times New Roman"/>
        <family val="1"/>
        <charset val="204"/>
      </rPr>
      <t>с 01.01.2023</t>
    </r>
  </si>
  <si>
    <t>За отчетный месяц март 2023</t>
  </si>
  <si>
    <r>
      <t xml:space="preserve">Нарастающим итогом </t>
    </r>
    <r>
      <rPr>
        <b/>
        <i/>
        <u/>
        <sz val="12"/>
        <color theme="1"/>
        <rFont val="Times New Roman"/>
        <family val="1"/>
        <charset val="204"/>
      </rPr>
      <t>с 01.01.2023</t>
    </r>
  </si>
  <si>
    <t>получателей</t>
  </si>
  <si>
    <t>Итого:</t>
  </si>
  <si>
    <t>Информация о получателях единовременной социальной выплаты гражданам, постоянно проживающим в ЛО, в связи с юбилейными днями рождения на 01.04.2023</t>
  </si>
  <si>
    <t>Количество получателей за март 2023 года</t>
  </si>
  <si>
    <t>Количество получателей в 2023 году (накопительно)</t>
  </si>
  <si>
    <t>90 лет</t>
  </si>
  <si>
    <t>95 лет</t>
  </si>
  <si>
    <t>100 и более</t>
  </si>
  <si>
    <t>всего</t>
  </si>
  <si>
    <t>Информация о получателях ежемесячная денежная выплата на ребенка от 3 до 7 лет включительно по состоянию на 01.04.2023</t>
  </si>
  <si>
    <t>начислено за март 2023 года</t>
  </si>
  <si>
    <t>Накопительно за               2023 год</t>
  </si>
  <si>
    <t>Информация о получателях ежемесячной денежной компенсации за расходы по коммунальным услугам из средств Областного бюджета на 01.04.2023</t>
  </si>
  <si>
    <t xml:space="preserve">Жертвы политических репрессий </t>
  </si>
  <si>
    <t xml:space="preserve">Ветераны труда </t>
  </si>
  <si>
    <t>Количество актуальных получателей по БД за март 2023</t>
  </si>
  <si>
    <t>Количество получателей накопительно  в 2023</t>
  </si>
  <si>
    <t>Количество актуальных получателей по БД  за март 2023</t>
  </si>
  <si>
    <t>Количество получателей    накопительно в 2023</t>
  </si>
  <si>
    <t>Сведения о назначении и выплате пособия на ребенка (1-пособие) 
Март 2023
ЛОГКУ "Центр социальной защиты населения"</t>
  </si>
  <si>
    <t>Показатели</t>
  </si>
  <si>
    <t>Установленный размер пособия, рублей</t>
  </si>
  <si>
    <t>Число получателей пособия, человек</t>
  </si>
  <si>
    <t>Сумма начисленных пособий с начала года, рублей</t>
  </si>
  <si>
    <t>Сумма выплаченных пособий с начала года, рублей</t>
  </si>
  <si>
    <t>Число детей, на которых назначено пособие, человек всего</t>
  </si>
  <si>
    <t>Число детей, на которых назначено пособие, человек в том числе детей, на которых пособие назначено впервые в отчетном месяце</t>
  </si>
  <si>
    <t>А</t>
  </si>
  <si>
    <t>Б</t>
  </si>
  <si>
    <t>Пособие на ребенка от 0 до 16 (18) лет - всего</t>
  </si>
  <si>
    <t>из них: пособие на детей одиноких</t>
  </si>
  <si>
    <t>пособие на детей военнослужащих по призыву</t>
  </si>
  <si>
    <t>пособие на детей, родители которых уклоняются от уплаты алиментов</t>
  </si>
  <si>
    <t>пособие на детей в базовом размере</t>
  </si>
  <si>
    <t>пособие на детей из многодетных семей</t>
  </si>
  <si>
    <t>из него: на детей в возрасте до 3-х лет</t>
  </si>
  <si>
    <t>на детей в возрасте от 3-х до 18 лет</t>
  </si>
  <si>
    <t>пособие на детей-инвалидов</t>
  </si>
  <si>
    <t>пособие на детей родителей-инвалидов</t>
  </si>
  <si>
    <t>прочие пособия на детей не перечисленных категорий</t>
  </si>
  <si>
    <t>Информация о получателях субсидий на оплату жилого помещения и коммунальных услуг на 01.04.2023</t>
  </si>
  <si>
    <t>Наименование МO</t>
  </si>
  <si>
    <t xml:space="preserve">выплачено </t>
  </si>
  <si>
    <t>ВСЕГО (накопительно)</t>
  </si>
  <si>
    <t>в марте 2023 года</t>
  </si>
  <si>
    <t>за 2023 год</t>
  </si>
  <si>
    <t>Сведения о количестве специалистов сельской местности, в разрезе муниципальных образований Ленинградской области, по БД "Социальная защита" за март 2023 г.</t>
  </si>
  <si>
    <t xml:space="preserve">№ </t>
  </si>
  <si>
    <t xml:space="preserve">Количество актуальных получателей </t>
  </si>
  <si>
    <t>Количество получателей  накопительно в  2023 году</t>
  </si>
  <si>
    <t>Всего получателей      (без иждивенцев)</t>
  </si>
  <si>
    <t>в том числе педагогических работников</t>
  </si>
  <si>
    <t>Всего получателей    (без иждивенцев)</t>
  </si>
  <si>
    <t>Волховский</t>
  </si>
  <si>
    <t>Информация о получателях федеральной ежемесячной денежной компенсации за расходы по коммунальным услугам на 01.04.2023</t>
  </si>
  <si>
    <t>Количество  получателей в 2023 году (накопительно)</t>
  </si>
  <si>
    <t>Информация о получателях региональной социальной доплаты к пенсии на 01.04.2023</t>
  </si>
  <si>
    <t>Количество актуальных получателей  по БД за март 2023 года</t>
  </si>
  <si>
    <t>Количество получателей накопительно  в 2023 году</t>
  </si>
  <si>
    <t xml:space="preserve">    </t>
  </si>
  <si>
    <t xml:space="preserve"> ИНФОРМАЦИЯ  о получателях ежемесячной компенсации на питание беременным  женщинам и  детям в возрасте до 3-х лет </t>
  </si>
  <si>
    <t xml:space="preserve">                              на 01.04.2023 (за март 2023 г.)</t>
  </si>
  <si>
    <t>Беременные   женщины</t>
  </si>
  <si>
    <t>Дети до         2-х лет</t>
  </si>
  <si>
    <t>Дети от 2-х до  3-х лет</t>
  </si>
  <si>
    <t>Всего  льготоносителей</t>
  </si>
  <si>
    <t>Всего получателей</t>
  </si>
  <si>
    <r>
      <t>Численность за 2023 г. (</t>
    </r>
    <r>
      <rPr>
        <b/>
        <u/>
        <sz val="12"/>
        <rFont val="Times New Roman"/>
        <family val="1"/>
        <charset val="204"/>
      </rPr>
      <t>накопительно</t>
    </r>
    <r>
      <rPr>
        <b/>
        <sz val="12"/>
        <rFont val="Times New Roman"/>
        <family val="1"/>
        <charset val="204"/>
      </rPr>
      <t>)</t>
    </r>
  </si>
  <si>
    <t>Льготоносителей (чел.)</t>
  </si>
  <si>
    <t>ВСЕГО получателей</t>
  </si>
  <si>
    <t>ВСЕГО:</t>
  </si>
  <si>
    <t>Дети до 2-х лет</t>
  </si>
  <si>
    <t>Беременные женщины</t>
  </si>
  <si>
    <t>Информация о получателях ежемесячной денежной выплаты отдельным категориям граждан, проживающих в Ленинградской области на 01.04.2023</t>
  </si>
  <si>
    <t>за март 2023 года</t>
  </si>
  <si>
    <r>
      <t>ВСЕГО  граждан , которым назначена выплата в 2023 году (</t>
    </r>
    <r>
      <rPr>
        <b/>
        <u/>
        <sz val="12"/>
        <rFont val="Times New Roman"/>
        <family val="1"/>
        <charset val="204"/>
      </rPr>
      <t>накопительно</t>
    </r>
    <r>
      <rPr>
        <b/>
        <sz val="12"/>
        <rFont val="Times New Roman"/>
        <family val="1"/>
        <charset val="204"/>
      </rPr>
      <t>)</t>
    </r>
  </si>
  <si>
    <t>Труженики тыла</t>
  </si>
  <si>
    <t>Жертвы репрессий</t>
  </si>
  <si>
    <t>Ветераны труда</t>
  </si>
  <si>
    <t>Всего граждан, включенных в региональный регистр</t>
  </si>
  <si>
    <t>Ветераны труда Ленинградской области</t>
  </si>
  <si>
    <t>Дети ВОЙНЫ</t>
  </si>
  <si>
    <t>Информация о получателях ежемесячной денежной компенсации многодетным семьям, проживающим в Ленинградской области за март 2023 г.</t>
  </si>
  <si>
    <t>Численность получателей на март 2023 (семей)</t>
  </si>
  <si>
    <t>Численность детей на март 2023, чел.</t>
  </si>
  <si>
    <t>Количество семей в 2023 (накопительно по выплате)</t>
  </si>
  <si>
    <t>Численность детей
(накопительно по выплате), чел.</t>
  </si>
  <si>
    <t>Сведения о численности многодетных семей, проживающих на территории Ленинградской области и зарегистрированных в БД АИС «Соцзащита»   за март 2023 года</t>
  </si>
  <si>
    <t>Муниципальные районы</t>
  </si>
  <si>
    <t>Всего семей</t>
  </si>
  <si>
    <t>в том числе семей, имеющие несовершеннолетних детей</t>
  </si>
  <si>
    <t>Всего детей</t>
  </si>
  <si>
    <t>3 детей</t>
  </si>
  <si>
    <t>4 детей</t>
  </si>
  <si>
    <t>5 детей</t>
  </si>
  <si>
    <t>6 детей</t>
  </si>
  <si>
    <t xml:space="preserve">7 детей </t>
  </si>
  <si>
    <t xml:space="preserve">8 детей </t>
  </si>
  <si>
    <t xml:space="preserve">9 детей </t>
  </si>
  <si>
    <t xml:space="preserve">10 детей </t>
  </si>
  <si>
    <t xml:space="preserve">11 детей </t>
  </si>
  <si>
    <t xml:space="preserve">12 детей </t>
  </si>
  <si>
    <t xml:space="preserve">14 детей </t>
  </si>
  <si>
    <t>Количество граждан, получивших различные меры социальной поддержки в 2023 году (накопительно)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</si>
</sst>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#,##0.00&quot; &quot;[$руб.-419];[Red]&quot;-&quot;#,##0.00&quot; &quot;[$руб.-419]"/>
  </numFmts>
  <fonts count="9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2"/>
      <color indexed="8"/>
      <name val="Arial Cyr"/>
      <family val="2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  <font>
      <b/>
      <sz val="14"/>
      <name val="Arial Cyr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8"/>
      <name val="Arial Cyr"/>
      <family val="2"/>
      <charset val="204"/>
    </font>
    <font>
      <b/>
      <sz val="16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color theme="1"/>
      <name val="Arial"/>
      <family val="2"/>
    </font>
    <font>
      <b/>
      <sz val="1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rgb="FFFFFFFF"/>
      <name val="Calibri"/>
      <family val="2"/>
      <charset val="204"/>
    </font>
    <font>
      <b/>
      <i/>
      <sz val="16"/>
      <color theme="1"/>
      <name val="Arial Cyr"/>
      <charset val="204"/>
    </font>
    <font>
      <b/>
      <i/>
      <u/>
      <sz val="11"/>
      <color theme="1"/>
      <name val="Arial Cyr"/>
      <charset val="204"/>
    </font>
    <font>
      <sz val="11"/>
      <color indexed="62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rgb="FFFF990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rgb="FF00336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rgb="FF003366"/>
      <name val="Cambria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indexed="60"/>
      <name val="Calibri"/>
      <family val="2"/>
      <charset val="204"/>
    </font>
    <font>
      <sz val="11"/>
      <color rgb="FF993300"/>
      <name val="Calibri"/>
      <family val="2"/>
      <charset val="204"/>
    </font>
    <font>
      <sz val="11"/>
      <color theme="1"/>
      <name val="Arial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indexed="23"/>
      <name val="Calibri"/>
      <family val="2"/>
      <charset val="204"/>
    </font>
    <font>
      <i/>
      <sz val="11"/>
      <color rgb="FF80808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rgb="FF008000"/>
      <name val="Calibri"/>
      <family val="2"/>
      <charset val="204"/>
    </font>
    <font>
      <sz val="10"/>
      <name val="Arial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al"/>
      <charset val="1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Times New Roman"/>
      <charset val="1"/>
    </font>
    <font>
      <b/>
      <sz val="9"/>
      <color rgb="FF000000"/>
      <name val="Times New Roman"/>
      <charset val="1"/>
    </font>
    <font>
      <sz val="9"/>
      <color rgb="FF000000"/>
      <name val="Times New Roman"/>
      <charset val="1"/>
    </font>
    <font>
      <b/>
      <i/>
      <sz val="14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4"/>
      <name val="Arial Cyr"/>
      <charset val="204"/>
    </font>
    <font>
      <b/>
      <u/>
      <sz val="12"/>
      <name val="Times New Roman"/>
      <family val="1"/>
      <charset val="204"/>
    </font>
  </fonts>
  <fills count="5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rgb="FFCCCCFF"/>
        <bgColor rgb="FFCCCCFF"/>
      </patternFill>
    </fill>
    <fill>
      <patternFill patternType="solid">
        <fgColor indexed="45"/>
      </patternFill>
    </fill>
    <fill>
      <patternFill patternType="solid">
        <fgColor rgb="FFFF99CC"/>
        <bgColor rgb="FFFF99CC"/>
      </patternFill>
    </fill>
    <fill>
      <patternFill patternType="solid">
        <fgColor indexed="42"/>
      </patternFill>
    </fill>
    <fill>
      <patternFill patternType="solid">
        <fgColor rgb="FFCCFFCC"/>
        <bgColor rgb="FFCCFFCC"/>
      </patternFill>
    </fill>
    <fill>
      <patternFill patternType="solid">
        <fgColor indexed="46"/>
      </patternFill>
    </fill>
    <fill>
      <patternFill patternType="solid">
        <fgColor rgb="FFCC99FF"/>
        <bgColor rgb="FFCC99FF"/>
      </patternFill>
    </fill>
    <fill>
      <patternFill patternType="solid">
        <fgColor indexed="27"/>
      </patternFill>
    </fill>
    <fill>
      <patternFill patternType="solid">
        <fgColor rgb="FFCCFFFF"/>
        <bgColor rgb="FFCCFFFF"/>
      </patternFill>
    </fill>
    <fill>
      <patternFill patternType="solid">
        <fgColor indexed="47"/>
      </patternFill>
    </fill>
    <fill>
      <patternFill patternType="solid">
        <fgColor rgb="FFFFCC99"/>
        <bgColor rgb="FFFFCC99"/>
      </patternFill>
    </fill>
    <fill>
      <patternFill patternType="solid">
        <fgColor indexed="44"/>
      </patternFill>
    </fill>
    <fill>
      <patternFill patternType="solid">
        <fgColor rgb="FF99CCFF"/>
        <bgColor rgb="FF99CCFF"/>
      </patternFill>
    </fill>
    <fill>
      <patternFill patternType="solid">
        <fgColor indexed="29"/>
      </patternFill>
    </fill>
    <fill>
      <patternFill patternType="solid">
        <fgColor rgb="FFFF8080"/>
        <bgColor rgb="FFFF8080"/>
      </patternFill>
    </fill>
    <fill>
      <patternFill patternType="solid">
        <fgColor indexed="11"/>
      </patternFill>
    </fill>
    <fill>
      <patternFill patternType="solid">
        <fgColor rgb="FF00FF00"/>
        <bgColor rgb="FF00FF00"/>
      </patternFill>
    </fill>
    <fill>
      <patternFill patternType="solid">
        <fgColor indexed="51"/>
      </patternFill>
    </fill>
    <fill>
      <patternFill patternType="solid">
        <fgColor rgb="FFFFCC00"/>
        <bgColor rgb="FFFFCC00"/>
      </patternFill>
    </fill>
    <fill>
      <patternFill patternType="solid">
        <fgColor indexed="30"/>
      </patternFill>
    </fill>
    <fill>
      <patternFill patternType="solid">
        <fgColor rgb="FF0066CC"/>
        <bgColor rgb="FF0066CC"/>
      </patternFill>
    </fill>
    <fill>
      <patternFill patternType="solid">
        <fgColor indexed="36"/>
      </patternFill>
    </fill>
    <fill>
      <patternFill patternType="solid">
        <fgColor rgb="FF800080"/>
        <bgColor rgb="FF800080"/>
      </patternFill>
    </fill>
    <fill>
      <patternFill patternType="solid">
        <fgColor indexed="49"/>
      </patternFill>
    </fill>
    <fill>
      <patternFill patternType="solid">
        <fgColor rgb="FF33CCCC"/>
        <bgColor rgb="FF33CCCC"/>
      </patternFill>
    </fill>
    <fill>
      <patternFill patternType="solid">
        <fgColor indexed="52"/>
      </patternFill>
    </fill>
    <fill>
      <patternFill patternType="solid">
        <fgColor rgb="FFFF9900"/>
        <bgColor rgb="FFFF9900"/>
      </patternFill>
    </fill>
    <fill>
      <patternFill patternType="solid">
        <fgColor indexed="62"/>
      </patternFill>
    </fill>
    <fill>
      <patternFill patternType="solid">
        <fgColor rgb="FF333399"/>
        <bgColor rgb="FF333399"/>
      </patternFill>
    </fill>
    <fill>
      <patternFill patternType="solid">
        <fgColor indexed="10"/>
      </patternFill>
    </fill>
    <fill>
      <patternFill patternType="solid">
        <fgColor rgb="FFFF0000"/>
        <bgColor rgb="FFFF0000"/>
      </patternFill>
    </fill>
    <fill>
      <patternFill patternType="solid">
        <fgColor indexed="57"/>
      </patternFill>
    </fill>
    <fill>
      <patternFill patternType="solid">
        <fgColor rgb="FF339966"/>
        <bgColor rgb="FF339966"/>
      </patternFill>
    </fill>
    <fill>
      <patternFill patternType="solid">
        <fgColor indexed="53"/>
      </patternFill>
    </fill>
    <fill>
      <patternFill patternType="solid">
        <fgColor rgb="FFFF6600"/>
        <bgColor rgb="FFFF6600"/>
      </patternFill>
    </fill>
    <fill>
      <patternFill patternType="solid">
        <fgColor indexed="22"/>
      </patternFill>
    </fill>
    <fill>
      <patternFill patternType="solid">
        <fgColor rgb="FFC0C0C0"/>
        <bgColor rgb="FFC0C0C0"/>
      </patternFill>
    </fill>
    <fill>
      <patternFill patternType="solid">
        <fgColor indexed="55"/>
      </patternFill>
    </fill>
    <fill>
      <patternFill patternType="solid">
        <fgColor rgb="FF969696"/>
        <bgColor rgb="FF969696"/>
      </patternFill>
    </fill>
    <fill>
      <patternFill patternType="solid">
        <fgColor indexed="43"/>
      </patternFill>
    </fill>
    <fill>
      <patternFill patternType="solid">
        <fgColor rgb="FFFFFF99"/>
        <bgColor rgb="FFFFFF99"/>
      </patternFill>
    </fill>
    <fill>
      <patternFill patternType="solid">
        <fgColor indexed="26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rgb="FF0066CC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99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53">
    <xf numFmtId="0" fontId="0" fillId="0" borderId="0"/>
    <xf numFmtId="0" fontId="13" fillId="0" borderId="0"/>
    <xf numFmtId="43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2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7" fillId="0" borderId="0"/>
    <xf numFmtId="0" fontId="24" fillId="6" borderId="0" applyNumberFormat="0" applyBorder="0" applyAlignment="0" applyProtection="0"/>
    <xf numFmtId="0" fontId="25" fillId="7" borderId="0"/>
    <xf numFmtId="0" fontId="24" fillId="8" borderId="0" applyNumberFormat="0" applyBorder="0" applyAlignment="0" applyProtection="0"/>
    <xf numFmtId="0" fontId="25" fillId="9" borderId="0"/>
    <xf numFmtId="0" fontId="24" fillId="10" borderId="0" applyNumberFormat="0" applyBorder="0" applyAlignment="0" applyProtection="0"/>
    <xf numFmtId="0" fontId="25" fillId="11" borderId="0"/>
    <xf numFmtId="0" fontId="24" fillId="12" borderId="0" applyNumberFormat="0" applyBorder="0" applyAlignment="0" applyProtection="0"/>
    <xf numFmtId="0" fontId="25" fillId="13" borderId="0"/>
    <xf numFmtId="0" fontId="24" fillId="14" borderId="0" applyNumberFormat="0" applyBorder="0" applyAlignment="0" applyProtection="0"/>
    <xf numFmtId="0" fontId="25" fillId="15" borderId="0"/>
    <xf numFmtId="0" fontId="24" fillId="16" borderId="0" applyNumberFormat="0" applyBorder="0" applyAlignment="0" applyProtection="0"/>
    <xf numFmtId="0" fontId="25" fillId="17" borderId="0"/>
    <xf numFmtId="0" fontId="24" fillId="18" borderId="0" applyNumberFormat="0" applyBorder="0" applyAlignment="0" applyProtection="0"/>
    <xf numFmtId="0" fontId="25" fillId="19" borderId="0"/>
    <xf numFmtId="0" fontId="24" fillId="20" borderId="0" applyNumberFormat="0" applyBorder="0" applyAlignment="0" applyProtection="0"/>
    <xf numFmtId="0" fontId="25" fillId="21" borderId="0"/>
    <xf numFmtId="0" fontId="24" fillId="22" borderId="0" applyNumberFormat="0" applyBorder="0" applyAlignment="0" applyProtection="0"/>
    <xf numFmtId="0" fontId="25" fillId="23" borderId="0"/>
    <xf numFmtId="0" fontId="24" fillId="12" borderId="0" applyNumberFormat="0" applyBorder="0" applyAlignment="0" applyProtection="0"/>
    <xf numFmtId="0" fontId="25" fillId="13" borderId="0"/>
    <xf numFmtId="0" fontId="24" fillId="18" borderId="0" applyNumberFormat="0" applyBorder="0" applyAlignment="0" applyProtection="0"/>
    <xf numFmtId="0" fontId="25" fillId="19" borderId="0"/>
    <xf numFmtId="0" fontId="24" fillId="24" borderId="0" applyNumberFormat="0" applyBorder="0" applyAlignment="0" applyProtection="0"/>
    <xf numFmtId="0" fontId="25" fillId="25" borderId="0"/>
    <xf numFmtId="0" fontId="26" fillId="26" borderId="0" applyNumberFormat="0" applyBorder="0" applyAlignment="0" applyProtection="0"/>
    <xf numFmtId="0" fontId="27" fillId="27" borderId="0"/>
    <xf numFmtId="0" fontId="26" fillId="20" borderId="0" applyNumberFormat="0" applyBorder="0" applyAlignment="0" applyProtection="0"/>
    <xf numFmtId="0" fontId="27" fillId="21" borderId="0"/>
    <xf numFmtId="0" fontId="26" fillId="22" borderId="0" applyNumberFormat="0" applyBorder="0" applyAlignment="0" applyProtection="0"/>
    <xf numFmtId="0" fontId="27" fillId="23" borderId="0"/>
    <xf numFmtId="0" fontId="26" fillId="28" borderId="0" applyNumberFormat="0" applyBorder="0" applyAlignment="0" applyProtection="0"/>
    <xf numFmtId="0" fontId="27" fillId="29" borderId="0"/>
    <xf numFmtId="0" fontId="26" fillId="30" borderId="0" applyNumberFormat="0" applyBorder="0" applyAlignment="0" applyProtection="0"/>
    <xf numFmtId="0" fontId="27" fillId="31" borderId="0"/>
    <xf numFmtId="0" fontId="26" fillId="32" borderId="0" applyNumberFormat="0" applyBorder="0" applyAlignment="0" applyProtection="0"/>
    <xf numFmtId="0" fontId="27" fillId="33" borderId="0"/>
    <xf numFmtId="0" fontId="28" fillId="0" borderId="0">
      <alignment horizontal="center"/>
    </xf>
    <xf numFmtId="0" fontId="28" fillId="0" borderId="0">
      <alignment horizontal="center" textRotation="90"/>
    </xf>
    <xf numFmtId="0" fontId="29" fillId="0" borderId="0"/>
    <xf numFmtId="164" fontId="29" fillId="0" borderId="0"/>
    <xf numFmtId="0" fontId="26" fillId="34" borderId="0" applyNumberFormat="0" applyBorder="0" applyAlignment="0" applyProtection="0"/>
    <xf numFmtId="0" fontId="27" fillId="35" borderId="0"/>
    <xf numFmtId="0" fontId="26" fillId="36" borderId="0" applyNumberFormat="0" applyBorder="0" applyAlignment="0" applyProtection="0"/>
    <xf numFmtId="0" fontId="27" fillId="37" borderId="0"/>
    <xf numFmtId="0" fontId="26" fillId="38" borderId="0" applyNumberFormat="0" applyBorder="0" applyAlignment="0" applyProtection="0"/>
    <xf numFmtId="0" fontId="27" fillId="39" borderId="0"/>
    <xf numFmtId="0" fontId="26" fillId="28" borderId="0" applyNumberFormat="0" applyBorder="0" applyAlignment="0" applyProtection="0"/>
    <xf numFmtId="0" fontId="27" fillId="29" borderId="0"/>
    <xf numFmtId="0" fontId="26" fillId="30" borderId="0" applyNumberFormat="0" applyBorder="0" applyAlignment="0" applyProtection="0"/>
    <xf numFmtId="0" fontId="27" fillId="31" borderId="0"/>
    <xf numFmtId="0" fontId="26" fillId="40" borderId="0" applyNumberFormat="0" applyBorder="0" applyAlignment="0" applyProtection="0"/>
    <xf numFmtId="0" fontId="27" fillId="41" borderId="0"/>
    <xf numFmtId="0" fontId="30" fillId="16" borderId="12" applyNumberFormat="0" applyAlignment="0" applyProtection="0"/>
    <xf numFmtId="0" fontId="31" fillId="17" borderId="13"/>
    <xf numFmtId="0" fontId="32" fillId="42" borderId="14" applyNumberFormat="0" applyAlignment="0" applyProtection="0"/>
    <xf numFmtId="0" fontId="33" fillId="43" borderId="15"/>
    <xf numFmtId="0" fontId="34" fillId="42" borderId="12" applyNumberFormat="0" applyAlignment="0" applyProtection="0"/>
    <xf numFmtId="0" fontId="35" fillId="43" borderId="13"/>
    <xf numFmtId="0" fontId="36" fillId="0" borderId="16" applyNumberFormat="0" applyFill="0" applyAlignment="0" applyProtection="0"/>
    <xf numFmtId="0" fontId="37" fillId="0" borderId="17"/>
    <xf numFmtId="0" fontId="38" fillId="0" borderId="18" applyNumberFormat="0" applyFill="0" applyAlignment="0" applyProtection="0"/>
    <xf numFmtId="0" fontId="39" fillId="0" borderId="19"/>
    <xf numFmtId="0" fontId="40" fillId="0" borderId="20" applyNumberFormat="0" applyFill="0" applyAlignment="0" applyProtection="0"/>
    <xf numFmtId="0" fontId="41" fillId="0" borderId="21"/>
    <xf numFmtId="0" fontId="40" fillId="0" borderId="0" applyNumberFormat="0" applyFill="0" applyBorder="0" applyAlignment="0" applyProtection="0"/>
    <xf numFmtId="0" fontId="41" fillId="0" borderId="0"/>
    <xf numFmtId="0" fontId="42" fillId="0" borderId="22" applyNumberFormat="0" applyFill="0" applyAlignment="0" applyProtection="0"/>
    <xf numFmtId="0" fontId="43" fillId="0" borderId="23"/>
    <xf numFmtId="0" fontId="44" fillId="44" borderId="24" applyNumberFormat="0" applyAlignment="0" applyProtection="0"/>
    <xf numFmtId="0" fontId="45" fillId="45" borderId="25"/>
    <xf numFmtId="0" fontId="46" fillId="0" borderId="0" applyNumberFormat="0" applyFill="0" applyBorder="0" applyAlignment="0" applyProtection="0"/>
    <xf numFmtId="0" fontId="47" fillId="0" borderId="0"/>
    <xf numFmtId="0" fontId="48" fillId="0" borderId="0" applyNumberFormat="0" applyFill="0" applyBorder="0" applyAlignment="0" applyProtection="0"/>
    <xf numFmtId="0" fontId="49" fillId="46" borderId="0" applyNumberFormat="0" applyBorder="0" applyAlignment="0" applyProtection="0"/>
    <xf numFmtId="0" fontId="50" fillId="47" borderId="0"/>
    <xf numFmtId="0" fontId="1" fillId="0" borderId="0"/>
    <xf numFmtId="0" fontId="51" fillId="0" borderId="0"/>
    <xf numFmtId="0" fontId="52" fillId="0" borderId="0"/>
    <xf numFmtId="0" fontId="53" fillId="0" borderId="0"/>
    <xf numFmtId="0" fontId="1" fillId="0" borderId="0"/>
    <xf numFmtId="0" fontId="54" fillId="8" borderId="0" applyNumberFormat="0" applyBorder="0" applyAlignment="0" applyProtection="0"/>
    <xf numFmtId="0" fontId="55" fillId="9" borderId="0"/>
    <xf numFmtId="0" fontId="56" fillId="0" borderId="0" applyNumberFormat="0" applyFill="0" applyBorder="0" applyAlignment="0" applyProtection="0"/>
    <xf numFmtId="0" fontId="57" fillId="0" borderId="0"/>
    <xf numFmtId="0" fontId="7" fillId="48" borderId="26" applyNumberFormat="0" applyFont="0" applyAlignment="0" applyProtection="0"/>
    <xf numFmtId="0" fontId="51" fillId="49" borderId="27"/>
    <xf numFmtId="0" fontId="24" fillId="2" borderId="1" applyNumberFormat="0" applyFont="0" applyAlignment="0" applyProtection="0"/>
    <xf numFmtId="0" fontId="1" fillId="2" borderId="1" applyNumberFormat="0" applyFont="0" applyAlignment="0" applyProtection="0"/>
    <xf numFmtId="9" fontId="53" fillId="0" borderId="0" applyFont="0" applyFill="0" applyBorder="0" applyAlignment="0" applyProtection="0"/>
    <xf numFmtId="0" fontId="58" fillId="0" borderId="28" applyNumberFormat="0" applyFill="0" applyAlignment="0" applyProtection="0"/>
    <xf numFmtId="0" fontId="59" fillId="0" borderId="29"/>
    <xf numFmtId="0" fontId="60" fillId="0" borderId="0" applyNumberFormat="0" applyFill="0" applyBorder="0" applyAlignment="0" applyProtection="0"/>
    <xf numFmtId="0" fontId="61" fillId="0" borderId="0"/>
    <xf numFmtId="0" fontId="62" fillId="10" borderId="0" applyNumberFormat="0" applyBorder="0" applyAlignment="0" applyProtection="0"/>
    <xf numFmtId="0" fontId="63" fillId="11" borderId="0"/>
    <xf numFmtId="0" fontId="64" fillId="0" borderId="0"/>
    <xf numFmtId="0" fontId="78" fillId="0" borderId="0"/>
    <xf numFmtId="0" fontId="7" fillId="0" borderId="0"/>
    <xf numFmtId="0" fontId="24" fillId="6" borderId="0" applyNumberFormat="0" applyBorder="0" applyAlignment="0" applyProtection="0"/>
    <xf numFmtId="0" fontId="24" fillId="8" borderId="0" applyNumberFormat="0" applyBorder="0" applyAlignment="0" applyProtection="0"/>
    <xf numFmtId="0" fontId="24" fillId="10" borderId="0" applyNumberFormat="0" applyBorder="0" applyAlignment="0" applyProtection="0"/>
    <xf numFmtId="0" fontId="24" fillId="12" borderId="0" applyNumberFormat="0" applyBorder="0" applyAlignment="0" applyProtection="0"/>
    <xf numFmtId="0" fontId="24" fillId="14" borderId="0" applyNumberFormat="0" applyBorder="0" applyAlignment="0" applyProtection="0"/>
    <xf numFmtId="0" fontId="24" fillId="16" borderId="0" applyNumberFormat="0" applyBorder="0" applyAlignment="0" applyProtection="0"/>
    <xf numFmtId="0" fontId="24" fillId="18" borderId="0" applyNumberFormat="0" applyBorder="0" applyAlignment="0" applyProtection="0"/>
    <xf numFmtId="0" fontId="24" fillId="20" borderId="0" applyNumberFormat="0" applyBorder="0" applyAlignment="0" applyProtection="0"/>
    <xf numFmtId="0" fontId="24" fillId="22" borderId="0" applyNumberFormat="0" applyBorder="0" applyAlignment="0" applyProtection="0"/>
    <xf numFmtId="0" fontId="24" fillId="12" borderId="0" applyNumberFormat="0" applyBorder="0" applyAlignment="0" applyProtection="0"/>
    <xf numFmtId="0" fontId="24" fillId="18" borderId="0" applyNumberFormat="0" applyBorder="0" applyAlignment="0" applyProtection="0"/>
    <xf numFmtId="0" fontId="24" fillId="24" borderId="0" applyNumberFormat="0" applyBorder="0" applyAlignment="0" applyProtection="0"/>
    <xf numFmtId="0" fontId="26" fillId="26" borderId="0" applyNumberFormat="0" applyBorder="0" applyAlignment="0" applyProtection="0"/>
    <xf numFmtId="0" fontId="26" fillId="20" borderId="0" applyNumberFormat="0" applyBorder="0" applyAlignment="0" applyProtection="0"/>
    <xf numFmtId="0" fontId="26" fillId="22" borderId="0" applyNumberFormat="0" applyBorder="0" applyAlignment="0" applyProtection="0"/>
    <xf numFmtId="0" fontId="26" fillId="28" borderId="0" applyNumberFormat="0" applyBorder="0" applyAlignment="0" applyProtection="0"/>
    <xf numFmtId="0" fontId="26" fillId="30" borderId="0" applyNumberFormat="0" applyBorder="0" applyAlignment="0" applyProtection="0"/>
    <xf numFmtId="0" fontId="26" fillId="32" borderId="0" applyNumberFormat="0" applyBorder="0" applyAlignment="0" applyProtection="0"/>
    <xf numFmtId="0" fontId="26" fillId="34" borderId="0" applyNumberFormat="0" applyBorder="0" applyAlignment="0" applyProtection="0"/>
    <xf numFmtId="0" fontId="26" fillId="36" borderId="0" applyNumberFormat="0" applyBorder="0" applyAlignment="0" applyProtection="0"/>
    <xf numFmtId="0" fontId="26" fillId="38" borderId="0" applyNumberFormat="0" applyBorder="0" applyAlignment="0" applyProtection="0"/>
    <xf numFmtId="0" fontId="26" fillId="28" borderId="0" applyNumberFormat="0" applyBorder="0" applyAlignment="0" applyProtection="0"/>
    <xf numFmtId="0" fontId="26" fillId="30" borderId="0" applyNumberFormat="0" applyBorder="0" applyAlignment="0" applyProtection="0"/>
    <xf numFmtId="0" fontId="26" fillId="40" borderId="0" applyNumberFormat="0" applyBorder="0" applyAlignment="0" applyProtection="0"/>
    <xf numFmtId="0" fontId="30" fillId="16" borderId="12" applyNumberFormat="0" applyAlignment="0" applyProtection="0"/>
    <xf numFmtId="0" fontId="32" fillId="42" borderId="14" applyNumberFormat="0" applyAlignment="0" applyProtection="0"/>
    <xf numFmtId="0" fontId="34" fillId="42" borderId="12" applyNumberFormat="0" applyAlignment="0" applyProtection="0"/>
    <xf numFmtId="0" fontId="36" fillId="0" borderId="16" applyNumberFormat="0" applyFill="0" applyAlignment="0" applyProtection="0"/>
    <xf numFmtId="0" fontId="38" fillId="0" borderId="18" applyNumberFormat="0" applyFill="0" applyAlignment="0" applyProtection="0"/>
    <xf numFmtId="0" fontId="40" fillId="0" borderId="20" applyNumberFormat="0" applyFill="0" applyAlignment="0" applyProtection="0"/>
    <xf numFmtId="0" fontId="40" fillId="0" borderId="0" applyNumberFormat="0" applyFill="0" applyBorder="0" applyAlignment="0" applyProtection="0"/>
    <xf numFmtId="0" fontId="42" fillId="0" borderId="22" applyNumberFormat="0" applyFill="0" applyAlignment="0" applyProtection="0"/>
    <xf numFmtId="0" fontId="44" fillId="44" borderId="24" applyNumberFormat="0" applyAlignment="0" applyProtection="0"/>
    <xf numFmtId="0" fontId="46" fillId="0" borderId="0" applyNumberFormat="0" applyFill="0" applyBorder="0" applyAlignment="0" applyProtection="0"/>
    <xf numFmtId="0" fontId="49" fillId="46" borderId="0" applyNumberFormat="0" applyBorder="0" applyAlignment="0" applyProtection="0"/>
    <xf numFmtId="0" fontId="1" fillId="0" borderId="0"/>
    <xf numFmtId="0" fontId="53" fillId="0" borderId="0"/>
    <xf numFmtId="0" fontId="1" fillId="0" borderId="0"/>
    <xf numFmtId="0" fontId="54" fillId="8" borderId="0" applyNumberFormat="0" applyBorder="0" applyAlignment="0" applyProtection="0"/>
    <xf numFmtId="0" fontId="56" fillId="0" borderId="0" applyNumberFormat="0" applyFill="0" applyBorder="0" applyAlignment="0" applyProtection="0"/>
    <xf numFmtId="0" fontId="7" fillId="48" borderId="26" applyNumberFormat="0" applyFont="0" applyAlignment="0" applyProtection="0"/>
    <xf numFmtId="0" fontId="1" fillId="2" borderId="1" applyNumberFormat="0" applyFont="0" applyAlignment="0" applyProtection="0"/>
    <xf numFmtId="9" fontId="7" fillId="0" borderId="0" applyFont="0" applyFill="0" applyBorder="0" applyAlignment="0" applyProtection="0"/>
    <xf numFmtId="0" fontId="58" fillId="0" borderId="28" applyNumberFormat="0" applyFill="0" applyAlignment="0" applyProtection="0"/>
    <xf numFmtId="0" fontId="60" fillId="0" borderId="0" applyNumberFormat="0" applyFill="0" applyBorder="0" applyAlignment="0" applyProtection="0"/>
    <xf numFmtId="0" fontId="62" fillId="10" borderId="0" applyNumberFormat="0" applyBorder="0" applyAlignment="0" applyProtection="0"/>
  </cellStyleXfs>
  <cellXfs count="475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0" applyNumberFormat="1" applyFont="1" applyAlignment="1">
      <alignment horizontal="centerContinuous"/>
    </xf>
    <xf numFmtId="0" fontId="0" fillId="0" borderId="0" xfId="0" applyAlignment="1">
      <alignment horizontal="centerContinuous"/>
    </xf>
    <xf numFmtId="49" fontId="4" fillId="0" borderId="2" xfId="0" applyNumberFormat="1" applyFont="1" applyBorder="1" applyAlignment="1">
      <alignment horizontal="centerContinuous"/>
    </xf>
    <xf numFmtId="0" fontId="5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3" xfId="0" applyNumberFormat="1" applyFont="1" applyBorder="1" applyAlignment="1">
      <alignment horizontal="center" vertical="center"/>
    </xf>
    <xf numFmtId="0" fontId="7" fillId="3" borderId="3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3" xfId="0" applyNumberFormat="1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3" xfId="0" applyNumberFormat="1" applyFont="1" applyBorder="1" applyAlignment="1">
      <alignment horizontal="center"/>
    </xf>
    <xf numFmtId="0" fontId="9" fillId="4" borderId="3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4" fillId="0" borderId="5" xfId="0" applyNumberFormat="1" applyFont="1" applyFill="1" applyBorder="1" applyAlignment="1">
      <alignment horizontal="center" vertical="top" wrapText="1"/>
    </xf>
    <xf numFmtId="0" fontId="4" fillId="0" borderId="6" xfId="0" applyNumberFormat="1" applyFont="1" applyFill="1" applyBorder="1" applyAlignment="1">
      <alignment horizontal="center" vertical="top" wrapText="1"/>
    </xf>
    <xf numFmtId="49" fontId="4" fillId="0" borderId="3" xfId="0" applyNumberFormat="1" applyFont="1" applyFill="1" applyBorder="1" applyAlignment="1">
      <alignment horizontal="center" vertical="top" wrapText="1"/>
    </xf>
    <xf numFmtId="0" fontId="10" fillId="5" borderId="3" xfId="0" applyNumberFormat="1" applyFont="1" applyFill="1" applyBorder="1" applyAlignment="1">
      <alignment horizontal="left" vertical="top" wrapText="1"/>
    </xf>
    <xf numFmtId="0" fontId="10" fillId="5" borderId="3" xfId="0" applyFont="1" applyFill="1" applyBorder="1" applyAlignment="1">
      <alignment vertical="top" wrapText="1"/>
    </xf>
    <xf numFmtId="0" fontId="11" fillId="5" borderId="3" xfId="0" applyNumberFormat="1" applyFont="1" applyFill="1" applyBorder="1" applyAlignment="1">
      <alignment horizontal="center" vertical="top" wrapText="1"/>
    </xf>
    <xf numFmtId="0" fontId="10" fillId="0" borderId="3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vertical="top" wrapText="1"/>
    </xf>
    <xf numFmtId="0" fontId="11" fillId="0" borderId="3" xfId="0" applyNumberFormat="1" applyFont="1" applyFill="1" applyBorder="1" applyAlignment="1">
      <alignment horizontal="center" vertical="top" wrapText="1"/>
    </xf>
    <xf numFmtId="0" fontId="4" fillId="5" borderId="7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12" fillId="5" borderId="3" xfId="0" applyNumberFormat="1" applyFont="1" applyFill="1" applyBorder="1" applyAlignment="1">
      <alignment horizontal="center" vertical="top" wrapText="1"/>
    </xf>
    <xf numFmtId="0" fontId="14" fillId="5" borderId="0" xfId="1" applyFont="1" applyFill="1" applyBorder="1" applyAlignment="1">
      <alignment horizontal="center" vertical="center" wrapText="1"/>
    </xf>
    <xf numFmtId="0" fontId="15" fillId="0" borderId="0" xfId="1" applyNumberFormat="1" applyFont="1" applyFill="1" applyAlignment="1">
      <alignment horizontal="center" vertical="center"/>
    </xf>
    <xf numFmtId="0" fontId="14" fillId="5" borderId="2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center" vertical="center"/>
    </xf>
    <xf numFmtId="0" fontId="10" fillId="0" borderId="4" xfId="1" applyNumberFormat="1" applyFont="1" applyFill="1" applyBorder="1" applyAlignment="1">
      <alignment horizontal="center" vertical="center" wrapText="1"/>
    </xf>
    <xf numFmtId="0" fontId="16" fillId="0" borderId="0" xfId="1" applyNumberFormat="1" applyFont="1" applyFill="1" applyAlignment="1">
      <alignment horizontal="center" vertical="center"/>
    </xf>
    <xf numFmtId="0" fontId="10" fillId="0" borderId="3" xfId="1" applyNumberFormat="1" applyFont="1" applyFill="1" applyBorder="1" applyAlignment="1">
      <alignment horizontal="center" vertical="center" wrapText="1"/>
    </xf>
    <xf numFmtId="0" fontId="10" fillId="0" borderId="5" xfId="1" applyNumberFormat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/>
    </xf>
    <xf numFmtId="0" fontId="10" fillId="0" borderId="10" xfId="1" applyNumberFormat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/>
    </xf>
    <xf numFmtId="0" fontId="12" fillId="5" borderId="6" xfId="1" applyFont="1" applyFill="1" applyBorder="1" applyAlignment="1">
      <alignment horizontal="center" vertical="top"/>
    </xf>
    <xf numFmtId="0" fontId="11" fillId="5" borderId="3" xfId="1" applyNumberFormat="1" applyFont="1" applyFill="1" applyBorder="1" applyAlignment="1">
      <alignment horizontal="center" vertical="top" wrapText="1"/>
    </xf>
    <xf numFmtId="0" fontId="11" fillId="5" borderId="6" xfId="1" applyFont="1" applyFill="1" applyBorder="1" applyAlignment="1">
      <alignment horizontal="center" vertical="top"/>
    </xf>
    <xf numFmtId="0" fontId="17" fillId="5" borderId="6" xfId="1" applyFont="1" applyFill="1" applyBorder="1" applyAlignment="1">
      <alignment horizontal="center" vertical="top"/>
    </xf>
    <xf numFmtId="0" fontId="11" fillId="5" borderId="6" xfId="1" applyNumberFormat="1" applyFont="1" applyFill="1" applyBorder="1" applyAlignment="1">
      <alignment horizontal="center" vertical="center"/>
    </xf>
    <xf numFmtId="0" fontId="15" fillId="0" borderId="0" xfId="1" applyNumberFormat="1" applyFont="1" applyFill="1" applyAlignment="1">
      <alignment horizontal="left" vertical="top"/>
    </xf>
    <xf numFmtId="0" fontId="11" fillId="0" borderId="3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top"/>
    </xf>
    <xf numFmtId="0" fontId="11" fillId="0" borderId="3" xfId="1" applyNumberFormat="1" applyFont="1" applyFill="1" applyBorder="1" applyAlignment="1">
      <alignment horizontal="center" vertical="top" wrapText="1"/>
    </xf>
    <xf numFmtId="0" fontId="11" fillId="0" borderId="3" xfId="1" applyFont="1" applyFill="1" applyBorder="1" applyAlignment="1">
      <alignment horizontal="center" vertical="top"/>
    </xf>
    <xf numFmtId="0" fontId="17" fillId="0" borderId="3" xfId="1" applyFont="1" applyFill="1" applyBorder="1" applyAlignment="1">
      <alignment horizontal="center" vertical="top"/>
    </xf>
    <xf numFmtId="0" fontId="11" fillId="0" borderId="3" xfId="1" applyNumberFormat="1" applyFon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center"/>
    </xf>
    <xf numFmtId="0" fontId="11" fillId="5" borderId="3" xfId="1" applyFont="1" applyFill="1" applyBorder="1" applyAlignment="1">
      <alignment horizontal="center" vertical="top"/>
    </xf>
    <xf numFmtId="0" fontId="17" fillId="5" borderId="3" xfId="1" applyFont="1" applyFill="1" applyBorder="1" applyAlignment="1">
      <alignment horizontal="center" vertical="top"/>
    </xf>
    <xf numFmtId="0" fontId="11" fillId="5" borderId="3" xfId="1" applyNumberFormat="1" applyFont="1" applyFill="1" applyBorder="1" applyAlignment="1">
      <alignment horizontal="center" vertical="center"/>
    </xf>
    <xf numFmtId="0" fontId="12" fillId="5" borderId="7" xfId="1" applyFont="1" applyFill="1" applyBorder="1" applyAlignment="1">
      <alignment horizontal="center" vertical="center"/>
    </xf>
    <xf numFmtId="0" fontId="12" fillId="5" borderId="8" xfId="1" applyFont="1" applyFill="1" applyBorder="1" applyAlignment="1">
      <alignment horizontal="center" vertical="center"/>
    </xf>
    <xf numFmtId="0" fontId="12" fillId="5" borderId="3" xfId="1" applyFont="1" applyFill="1" applyBorder="1" applyAlignment="1">
      <alignment horizontal="center" vertical="top"/>
    </xf>
    <xf numFmtId="0" fontId="12" fillId="5" borderId="3" xfId="1" applyNumberFormat="1" applyFont="1" applyFill="1" applyBorder="1" applyAlignment="1">
      <alignment horizontal="center" vertical="center"/>
    </xf>
    <xf numFmtId="0" fontId="18" fillId="0" borderId="0" xfId="1" applyNumberFormat="1" applyFont="1" applyFill="1" applyAlignment="1">
      <alignment horizontal="left" vertical="top"/>
    </xf>
    <xf numFmtId="0" fontId="15" fillId="0" borderId="11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Alignment="1">
      <alignment horizontal="left" vertical="top"/>
    </xf>
    <xf numFmtId="0" fontId="19" fillId="0" borderId="0" xfId="1" applyNumberFormat="1" applyFont="1" applyFill="1" applyAlignment="1">
      <alignment horizontal="center" vertical="top"/>
    </xf>
    <xf numFmtId="0" fontId="15" fillId="0" borderId="0" xfId="1" applyNumberFormat="1" applyFont="1" applyFill="1" applyAlignment="1">
      <alignment horizontal="center" vertical="top"/>
    </xf>
    <xf numFmtId="0" fontId="21" fillId="5" borderId="2" xfId="8" applyFont="1" applyFill="1" applyBorder="1" applyAlignment="1">
      <alignment horizontal="center" vertical="top" wrapText="1"/>
    </xf>
    <xf numFmtId="0" fontId="22" fillId="0" borderId="0" xfId="8" applyFont="1" applyAlignment="1">
      <alignment vertical="top"/>
    </xf>
    <xf numFmtId="0" fontId="23" fillId="0" borderId="3" xfId="8" applyFont="1" applyBorder="1" applyAlignment="1">
      <alignment horizontal="center" vertical="top" wrapText="1"/>
    </xf>
    <xf numFmtId="0" fontId="23" fillId="0" borderId="7" xfId="8" applyFont="1" applyFill="1" applyBorder="1" applyAlignment="1">
      <alignment horizontal="center" vertical="top" wrapText="1"/>
    </xf>
    <xf numFmtId="0" fontId="23" fillId="0" borderId="8" xfId="8" applyFont="1" applyFill="1" applyBorder="1" applyAlignment="1">
      <alignment horizontal="center" vertical="top" wrapText="1"/>
    </xf>
    <xf numFmtId="0" fontId="23" fillId="0" borderId="3" xfId="8" applyFont="1" applyFill="1" applyBorder="1" applyAlignment="1">
      <alignment horizontal="center" vertical="top" wrapText="1"/>
    </xf>
    <xf numFmtId="0" fontId="23" fillId="0" borderId="3" xfId="8" applyFont="1" applyBorder="1" applyAlignment="1">
      <alignment horizontal="center" vertical="top"/>
    </xf>
    <xf numFmtId="0" fontId="23" fillId="0" borderId="3" xfId="8" applyFont="1" applyBorder="1" applyAlignment="1">
      <alignment horizontal="center" vertical="top" wrapText="1"/>
    </xf>
    <xf numFmtId="0" fontId="22" fillId="5" borderId="6" xfId="8" applyFont="1" applyFill="1" applyBorder="1" applyAlignment="1">
      <alignment horizontal="center" vertical="top"/>
    </xf>
    <xf numFmtId="0" fontId="22" fillId="5" borderId="6" xfId="8" applyFont="1" applyFill="1" applyBorder="1" applyAlignment="1">
      <alignment vertical="top"/>
    </xf>
    <xf numFmtId="0" fontId="22" fillId="5" borderId="6" xfId="8" applyNumberFormat="1" applyFont="1" applyFill="1" applyBorder="1" applyAlignment="1">
      <alignment horizontal="center" vertical="top" wrapText="1"/>
    </xf>
    <xf numFmtId="0" fontId="22" fillId="0" borderId="0" xfId="8" applyFont="1" applyFill="1" applyAlignment="1">
      <alignment vertical="top"/>
    </xf>
    <xf numFmtId="0" fontId="22" fillId="0" borderId="0" xfId="8" applyNumberFormat="1" applyFont="1" applyFill="1" applyAlignment="1">
      <alignment vertical="top"/>
    </xf>
    <xf numFmtId="0" fontId="22" fillId="0" borderId="3" xfId="8" applyFont="1" applyFill="1" applyBorder="1" applyAlignment="1">
      <alignment horizontal="center" vertical="top"/>
    </xf>
    <xf numFmtId="0" fontId="22" fillId="0" borderId="3" xfId="8" applyFont="1" applyFill="1" applyBorder="1" applyAlignment="1">
      <alignment vertical="top"/>
    </xf>
    <xf numFmtId="0" fontId="22" fillId="0" borderId="6" xfId="8" applyNumberFormat="1" applyFont="1" applyBorder="1" applyAlignment="1">
      <alignment horizontal="center" vertical="top" wrapText="1"/>
    </xf>
    <xf numFmtId="0" fontId="23" fillId="5" borderId="7" xfId="8" applyFont="1" applyFill="1" applyBorder="1" applyAlignment="1">
      <alignment horizontal="center" vertical="top"/>
    </xf>
    <xf numFmtId="0" fontId="23" fillId="5" borderId="8" xfId="8" applyFont="1" applyFill="1" applyBorder="1" applyAlignment="1">
      <alignment horizontal="center" vertical="top"/>
    </xf>
    <xf numFmtId="0" fontId="23" fillId="5" borderId="6" xfId="8" applyNumberFormat="1" applyFont="1" applyFill="1" applyBorder="1" applyAlignment="1">
      <alignment horizontal="center" vertical="top" wrapText="1"/>
    </xf>
    <xf numFmtId="0" fontId="23" fillId="0" borderId="0" xfId="8" applyNumberFormat="1" applyFont="1" applyAlignment="1">
      <alignment horizontal="center" vertical="top"/>
    </xf>
    <xf numFmtId="0" fontId="22" fillId="0" borderId="0" xfId="8" applyFont="1" applyAlignment="1">
      <alignment horizontal="right" vertical="top" wrapText="1"/>
    </xf>
    <xf numFmtId="0" fontId="23" fillId="0" borderId="0" xfId="104" applyFont="1" applyBorder="1" applyAlignment="1">
      <alignment horizontal="center" vertical="center" wrapText="1"/>
    </xf>
    <xf numFmtId="0" fontId="66" fillId="50" borderId="0" xfId="104" applyFont="1" applyFill="1" applyAlignment="1">
      <alignment horizontal="center"/>
    </xf>
    <xf numFmtId="0" fontId="66" fillId="0" borderId="0" xfId="104" applyFont="1" applyAlignment="1">
      <alignment horizontal="center"/>
    </xf>
    <xf numFmtId="0" fontId="12" fillId="5" borderId="3" xfId="104" applyFont="1" applyFill="1" applyBorder="1" applyAlignment="1">
      <alignment horizontal="center" vertical="center"/>
    </xf>
    <xf numFmtId="0" fontId="12" fillId="5" borderId="30" xfId="104" applyFont="1" applyFill="1" applyBorder="1" applyAlignment="1">
      <alignment horizontal="center" vertical="center" wrapText="1"/>
    </xf>
    <xf numFmtId="0" fontId="12" fillId="5" borderId="31" xfId="104" applyFont="1" applyFill="1" applyBorder="1" applyAlignment="1">
      <alignment horizontal="center" vertical="center" wrapText="1"/>
    </xf>
    <xf numFmtId="0" fontId="12" fillId="5" borderId="11" xfId="104" applyFont="1" applyFill="1" applyBorder="1" applyAlignment="1">
      <alignment horizontal="center" vertical="center" wrapText="1"/>
    </xf>
    <xf numFmtId="0" fontId="12" fillId="5" borderId="4" xfId="104" applyFont="1" applyFill="1" applyBorder="1" applyAlignment="1">
      <alignment horizontal="center" vertical="center" wrapText="1"/>
    </xf>
    <xf numFmtId="0" fontId="12" fillId="5" borderId="3" xfId="104" applyFont="1" applyFill="1" applyBorder="1" applyAlignment="1">
      <alignment horizontal="center" vertical="center" wrapText="1"/>
    </xf>
    <xf numFmtId="0" fontId="66" fillId="50" borderId="0" xfId="104" applyFont="1" applyFill="1"/>
    <xf numFmtId="0" fontId="66" fillId="0" borderId="0" xfId="104" applyFont="1"/>
    <xf numFmtId="0" fontId="12" fillId="5" borderId="4" xfId="104" applyFont="1" applyFill="1" applyBorder="1" applyAlignment="1">
      <alignment horizontal="center" vertical="center"/>
    </xf>
    <xf numFmtId="0" fontId="12" fillId="5" borderId="6" xfId="104" applyFont="1" applyFill="1" applyBorder="1" applyAlignment="1">
      <alignment horizontal="center" vertical="center" wrapText="1"/>
    </xf>
    <xf numFmtId="0" fontId="12" fillId="5" borderId="3" xfId="104" applyFont="1" applyFill="1" applyBorder="1" applyAlignment="1">
      <alignment horizontal="center" vertical="center"/>
    </xf>
    <xf numFmtId="0" fontId="11" fillId="0" borderId="6" xfId="104" applyFont="1" applyBorder="1" applyAlignment="1">
      <alignment horizontal="center" vertical="center"/>
    </xf>
    <xf numFmtId="0" fontId="11" fillId="0" borderId="6" xfId="104" applyFont="1" applyBorder="1" applyAlignment="1">
      <alignment vertical="center"/>
    </xf>
    <xf numFmtId="0" fontId="11" fillId="0" borderId="32" xfId="104" applyNumberFormat="1" applyFont="1" applyFill="1" applyBorder="1" applyAlignment="1">
      <alignment horizontal="center" vertical="center" wrapText="1"/>
    </xf>
    <xf numFmtId="0" fontId="12" fillId="0" borderId="3" xfId="104" applyNumberFormat="1" applyFont="1" applyFill="1" applyBorder="1" applyAlignment="1" applyProtection="1">
      <alignment horizontal="center"/>
    </xf>
    <xf numFmtId="0" fontId="11" fillId="0" borderId="3" xfId="104" applyNumberFormat="1" applyFont="1" applyFill="1" applyBorder="1" applyAlignment="1" applyProtection="1">
      <alignment horizontal="center"/>
    </xf>
    <xf numFmtId="0" fontId="67" fillId="50" borderId="0" xfId="104" applyFont="1" applyFill="1"/>
    <xf numFmtId="0" fontId="67" fillId="0" borderId="0" xfId="104" applyFont="1"/>
    <xf numFmtId="0" fontId="11" fillId="5" borderId="3" xfId="104" applyFont="1" applyFill="1" applyBorder="1" applyAlignment="1">
      <alignment horizontal="center" vertical="center"/>
    </xf>
    <xf numFmtId="0" fontId="11" fillId="5" borderId="3" xfId="104" applyFont="1" applyFill="1" applyBorder="1" applyAlignment="1">
      <alignment vertical="center"/>
    </xf>
    <xf numFmtId="0" fontId="11" fillId="5" borderId="32" xfId="104" applyNumberFormat="1" applyFont="1" applyFill="1" applyBorder="1" applyAlignment="1">
      <alignment horizontal="center" vertical="center" wrapText="1"/>
    </xf>
    <xf numFmtId="0" fontId="12" fillId="5" borderId="3" xfId="104" applyNumberFormat="1" applyFont="1" applyFill="1" applyBorder="1" applyAlignment="1" applyProtection="1">
      <alignment horizontal="center"/>
    </xf>
    <xf numFmtId="0" fontId="11" fillId="5" borderId="3" xfId="104" applyNumberFormat="1" applyFont="1" applyFill="1" applyBorder="1" applyAlignment="1" applyProtection="1">
      <alignment horizontal="center"/>
    </xf>
    <xf numFmtId="0" fontId="67" fillId="5" borderId="0" xfId="104" applyFont="1" applyFill="1"/>
    <xf numFmtId="0" fontId="11" fillId="0" borderId="3" xfId="104" applyFont="1" applyFill="1" applyBorder="1" applyAlignment="1">
      <alignment horizontal="center" vertical="center"/>
    </xf>
    <xf numFmtId="0" fontId="11" fillId="0" borderId="3" xfId="104" applyFont="1" applyFill="1" applyBorder="1" applyAlignment="1">
      <alignment vertical="center"/>
    </xf>
    <xf numFmtId="0" fontId="67" fillId="0" borderId="0" xfId="104" applyFont="1" applyFill="1"/>
    <xf numFmtId="0" fontId="12" fillId="0" borderId="3" xfId="104" applyFont="1" applyBorder="1" applyAlignment="1">
      <alignment horizontal="center" vertical="center"/>
    </xf>
    <xf numFmtId="0" fontId="12" fillId="0" borderId="32" xfId="104" applyNumberFormat="1" applyFont="1" applyFill="1" applyBorder="1" applyAlignment="1">
      <alignment horizontal="center" vertical="center" wrapText="1"/>
    </xf>
    <xf numFmtId="0" fontId="67" fillId="0" borderId="0" xfId="104" applyFont="1" applyAlignment="1">
      <alignment horizontal="left"/>
    </xf>
    <xf numFmtId="0" fontId="66" fillId="0" borderId="33" xfId="104" applyFont="1" applyFill="1" applyBorder="1" applyAlignment="1">
      <alignment horizontal="center"/>
    </xf>
    <xf numFmtId="0" fontId="68" fillId="0" borderId="33" xfId="104" applyFont="1" applyBorder="1" applyAlignment="1">
      <alignment horizontal="center" vertical="center"/>
    </xf>
    <xf numFmtId="0" fontId="66" fillId="0" borderId="0" xfId="104" applyFont="1" applyFill="1"/>
    <xf numFmtId="49" fontId="23" fillId="0" borderId="2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justify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center" vertical="center" wrapText="1"/>
    </xf>
    <xf numFmtId="49" fontId="12" fillId="0" borderId="7" xfId="0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 vertical="justify"/>
    </xf>
    <xf numFmtId="0" fontId="11" fillId="5" borderId="6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left" vertical="justify"/>
    </xf>
    <xf numFmtId="0" fontId="11" fillId="5" borderId="6" xfId="0" applyNumberFormat="1" applyFont="1" applyFill="1" applyBorder="1" applyAlignment="1">
      <alignment horizontal="center" vertical="justify"/>
    </xf>
    <xf numFmtId="0" fontId="0" fillId="0" borderId="0" xfId="0" applyNumberFormat="1" applyFont="1" applyFill="1" applyBorder="1" applyAlignment="1" applyProtection="1"/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justify"/>
    </xf>
    <xf numFmtId="0" fontId="11" fillId="0" borderId="3" xfId="0" applyNumberFormat="1" applyFont="1" applyFill="1" applyBorder="1" applyAlignment="1">
      <alignment horizontal="center" vertical="justify"/>
    </xf>
    <xf numFmtId="0" fontId="11" fillId="0" borderId="3" xfId="0" applyFont="1" applyFill="1" applyBorder="1" applyAlignment="1">
      <alignment horizontal="center" vertical="justify"/>
    </xf>
    <xf numFmtId="0" fontId="11" fillId="5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left" vertical="justify"/>
    </xf>
    <xf numFmtId="0" fontId="12" fillId="5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3" xfId="0" applyNumberFormat="1" applyFont="1" applyFill="1" applyBorder="1" applyAlignment="1">
      <alignment horizontal="center" vertical="justify"/>
    </xf>
    <xf numFmtId="0" fontId="12" fillId="5" borderId="3" xfId="0" applyFont="1" applyFill="1" applyBorder="1" applyAlignment="1">
      <alignment horizontal="center" vertical="justify"/>
    </xf>
    <xf numFmtId="0" fontId="12" fillId="5" borderId="3" xfId="0" applyFont="1" applyFill="1" applyBorder="1" applyAlignment="1">
      <alignment horizontal="center" vertical="top"/>
    </xf>
    <xf numFmtId="0" fontId="22" fillId="0" borderId="0" xfId="0" applyFont="1" applyFill="1" applyAlignment="1">
      <alignment horizontal="center" vertical="center"/>
    </xf>
    <xf numFmtId="49" fontId="69" fillId="5" borderId="2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49" fontId="71" fillId="0" borderId="3" xfId="0" applyNumberFormat="1" applyFont="1" applyFill="1" applyBorder="1" applyAlignment="1">
      <alignment horizontal="center" vertical="center" wrapText="1"/>
    </xf>
    <xf numFmtId="0" fontId="71" fillId="0" borderId="7" xfId="0" applyFont="1" applyFill="1" applyBorder="1" applyAlignment="1">
      <alignment horizontal="center" vertical="center" wrapText="1"/>
    </xf>
    <xf numFmtId="49" fontId="71" fillId="0" borderId="35" xfId="0" applyNumberFormat="1" applyFont="1" applyFill="1" applyBorder="1" applyAlignment="1">
      <alignment horizontal="center" vertical="center" wrapText="1"/>
    </xf>
    <xf numFmtId="0" fontId="71" fillId="0" borderId="3" xfId="0" applyFont="1" applyFill="1" applyBorder="1" applyAlignment="1">
      <alignment horizontal="center" vertical="center" wrapText="1"/>
    </xf>
    <xf numFmtId="0" fontId="71" fillId="0" borderId="7" xfId="0" applyFont="1" applyFill="1" applyBorder="1" applyAlignment="1">
      <alignment horizontal="center" vertical="center" wrapText="1"/>
    </xf>
    <xf numFmtId="0" fontId="71" fillId="0" borderId="35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vertical="center"/>
    </xf>
    <xf numFmtId="0" fontId="11" fillId="5" borderId="3" xfId="0" applyNumberFormat="1" applyFont="1" applyFill="1" applyBorder="1" applyAlignment="1">
      <alignment horizontal="center" vertical="center"/>
    </xf>
    <xf numFmtId="0" fontId="11" fillId="5" borderId="36" xfId="0" applyNumberFormat="1" applyFont="1" applyFill="1" applyBorder="1" applyAlignment="1">
      <alignment horizontal="center" vertical="center"/>
    </xf>
    <xf numFmtId="0" fontId="11" fillId="5" borderId="8" xfId="0" applyNumberFormat="1" applyFont="1" applyFill="1" applyBorder="1" applyAlignment="1">
      <alignment horizontal="center" vertical="center"/>
    </xf>
    <xf numFmtId="0" fontId="11" fillId="5" borderId="6" xfId="0" applyNumberFormat="1" applyFont="1" applyFill="1" applyBorder="1" applyAlignment="1">
      <alignment horizontal="center" vertical="center"/>
    </xf>
    <xf numFmtId="0" fontId="72" fillId="0" borderId="0" xfId="0" applyFont="1"/>
    <xf numFmtId="0" fontId="11" fillId="0" borderId="3" xfId="0" applyFont="1" applyFill="1" applyBorder="1" applyAlignment="1">
      <alignment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36" xfId="0" applyNumberFormat="1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>
      <alignment horizontal="center" vertical="center"/>
    </xf>
    <xf numFmtId="0" fontId="12" fillId="5" borderId="3" xfId="0" applyNumberFormat="1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36" xfId="0" applyNumberFormat="1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0" fillId="0" borderId="0" xfId="0" applyFill="1"/>
    <xf numFmtId="49" fontId="70" fillId="5" borderId="2" xfId="0" applyNumberFormat="1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49" fontId="70" fillId="0" borderId="3" xfId="0" applyNumberFormat="1" applyFont="1" applyFill="1" applyBorder="1" applyAlignment="1">
      <alignment horizontal="center" vertical="center" wrapText="1"/>
    </xf>
    <xf numFmtId="0" fontId="73" fillId="0" borderId="3" xfId="0" applyFont="1" applyFill="1" applyBorder="1" applyAlignment="1">
      <alignment horizontal="center" vertical="center" wrapText="1"/>
    </xf>
    <xf numFmtId="0" fontId="70" fillId="0" borderId="3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vertical="center"/>
    </xf>
    <xf numFmtId="0" fontId="22" fillId="5" borderId="3" xfId="0" applyNumberFormat="1" applyFont="1" applyFill="1" applyBorder="1" applyAlignment="1">
      <alignment horizontal="center" vertical="center"/>
    </xf>
    <xf numFmtId="0" fontId="73" fillId="5" borderId="3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vertical="center"/>
    </xf>
    <xf numFmtId="0" fontId="22" fillId="0" borderId="3" xfId="0" applyNumberFormat="1" applyFont="1" applyFill="1" applyBorder="1" applyAlignment="1">
      <alignment horizontal="center" vertical="center"/>
    </xf>
    <xf numFmtId="0" fontId="73" fillId="0" borderId="3" xfId="0" applyNumberFormat="1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vertical="center"/>
    </xf>
    <xf numFmtId="0" fontId="23" fillId="5" borderId="7" xfId="0" applyFont="1" applyFill="1" applyBorder="1" applyAlignment="1">
      <alignment vertical="center"/>
    </xf>
    <xf numFmtId="0" fontId="23" fillId="5" borderId="8" xfId="0" applyFont="1" applyFill="1" applyBorder="1" applyAlignment="1">
      <alignment vertical="center"/>
    </xf>
    <xf numFmtId="0" fontId="23" fillId="5" borderId="3" xfId="0" applyNumberFormat="1" applyFont="1" applyFill="1" applyBorder="1" applyAlignment="1">
      <alignment horizontal="center" vertical="center"/>
    </xf>
    <xf numFmtId="0" fontId="70" fillId="5" borderId="3" xfId="0" applyNumberFormat="1" applyFont="1" applyFill="1" applyBorder="1" applyAlignment="1">
      <alignment horizontal="center" vertical="center"/>
    </xf>
    <xf numFmtId="49" fontId="70" fillId="0" borderId="0" xfId="0" applyNumberFormat="1" applyFont="1" applyAlignment="1">
      <alignment horizontal="center" vertical="center" wrapText="1"/>
    </xf>
    <xf numFmtId="0" fontId="74" fillId="0" borderId="0" xfId="0" applyFont="1"/>
    <xf numFmtId="49" fontId="70" fillId="0" borderId="2" xfId="0" applyNumberFormat="1" applyFont="1" applyBorder="1" applyAlignment="1">
      <alignment horizontal="center" vertical="center" wrapText="1"/>
    </xf>
    <xf numFmtId="49" fontId="71" fillId="0" borderId="4" xfId="0" applyNumberFormat="1" applyFont="1" applyBorder="1" applyAlignment="1">
      <alignment horizontal="center" vertical="center" wrapText="1"/>
    </xf>
    <xf numFmtId="49" fontId="71" fillId="0" borderId="7" xfId="0" applyNumberFormat="1" applyFont="1" applyBorder="1" applyAlignment="1">
      <alignment horizontal="center" vertical="center" wrapText="1"/>
    </xf>
    <xf numFmtId="49" fontId="71" fillId="0" borderId="8" xfId="0" applyNumberFormat="1" applyFont="1" applyBorder="1" applyAlignment="1">
      <alignment horizontal="center" vertical="center" wrapText="1"/>
    </xf>
    <xf numFmtId="49" fontId="71" fillId="0" borderId="30" xfId="0" applyNumberFormat="1" applyFont="1" applyFill="1" applyBorder="1" applyAlignment="1">
      <alignment horizontal="center" vertical="center" wrapText="1"/>
    </xf>
    <xf numFmtId="49" fontId="71" fillId="0" borderId="31" xfId="0" applyNumberFormat="1" applyFont="1" applyFill="1" applyBorder="1" applyAlignment="1">
      <alignment horizontal="center" vertical="center" wrapText="1"/>
    </xf>
    <xf numFmtId="49" fontId="71" fillId="0" borderId="30" xfId="0" applyNumberFormat="1" applyFont="1" applyBorder="1" applyAlignment="1">
      <alignment horizontal="center" vertical="center" wrapText="1"/>
    </xf>
    <xf numFmtId="49" fontId="71" fillId="0" borderId="31" xfId="0" applyNumberFormat="1" applyFont="1" applyBorder="1" applyAlignment="1">
      <alignment horizontal="center" vertical="center" wrapText="1"/>
    </xf>
    <xf numFmtId="49" fontId="71" fillId="0" borderId="5" xfId="0" applyNumberFormat="1" applyFont="1" applyBorder="1" applyAlignment="1">
      <alignment horizontal="center" vertical="center" wrapText="1"/>
    </xf>
    <xf numFmtId="49" fontId="71" fillId="0" borderId="3" xfId="0" applyNumberFormat="1" applyFont="1" applyFill="1" applyBorder="1" applyAlignment="1">
      <alignment horizontal="center" vertical="center" wrapText="1"/>
    </xf>
    <xf numFmtId="49" fontId="71" fillId="0" borderId="3" xfId="0" applyNumberFormat="1" applyFont="1" applyBorder="1" applyAlignment="1">
      <alignment horizontal="center" vertical="center" wrapText="1"/>
    </xf>
    <xf numFmtId="49" fontId="71" fillId="0" borderId="37" xfId="0" applyNumberFormat="1" applyFont="1" applyFill="1" applyBorder="1" applyAlignment="1">
      <alignment horizontal="center" vertical="center" wrapText="1"/>
    </xf>
    <xf numFmtId="49" fontId="71" fillId="0" borderId="38" xfId="0" applyNumberFormat="1" applyFont="1" applyFill="1" applyBorder="1" applyAlignment="1">
      <alignment horizontal="center" vertical="center" wrapText="1"/>
    </xf>
    <xf numFmtId="49" fontId="71" fillId="0" borderId="37" xfId="0" applyNumberFormat="1" applyFont="1" applyBorder="1" applyAlignment="1">
      <alignment horizontal="center" vertical="center" wrapText="1"/>
    </xf>
    <xf numFmtId="49" fontId="71" fillId="0" borderId="38" xfId="0" applyNumberFormat="1" applyFont="1" applyBorder="1" applyAlignment="1">
      <alignment horizontal="center" vertical="center" wrapText="1"/>
    </xf>
    <xf numFmtId="49" fontId="71" fillId="0" borderId="6" xfId="0" applyNumberFormat="1" applyFont="1" applyBorder="1" applyAlignment="1">
      <alignment horizontal="center" vertical="center" wrapText="1"/>
    </xf>
    <xf numFmtId="0" fontId="77" fillId="0" borderId="3" xfId="0" applyFont="1" applyBorder="1" applyAlignment="1">
      <alignment horizontal="center"/>
    </xf>
    <xf numFmtId="0" fontId="77" fillId="0" borderId="3" xfId="0" applyFont="1" applyBorder="1"/>
    <xf numFmtId="0" fontId="77" fillId="0" borderId="3" xfId="0" applyNumberFormat="1" applyFont="1" applyFill="1" applyBorder="1" applyAlignment="1">
      <alignment horizontal="center"/>
    </xf>
    <xf numFmtId="0" fontId="11" fillId="0" borderId="3" xfId="0" applyNumberFormat="1" applyFont="1" applyFill="1" applyBorder="1" applyAlignment="1">
      <alignment horizontal="center"/>
    </xf>
    <xf numFmtId="0" fontId="77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77" fillId="0" borderId="3" xfId="0" applyFont="1" applyFill="1" applyBorder="1"/>
    <xf numFmtId="0" fontId="74" fillId="0" borderId="0" xfId="0" applyFont="1" applyFill="1"/>
    <xf numFmtId="0" fontId="77" fillId="0" borderId="3" xfId="0" applyFont="1" applyFill="1" applyBorder="1" applyAlignment="1">
      <alignment horizontal="right"/>
    </xf>
    <xf numFmtId="0" fontId="71" fillId="0" borderId="3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2" fillId="50" borderId="3" xfId="0" applyFont="1" applyFill="1" applyBorder="1" applyAlignment="1">
      <alignment horizontal="center"/>
    </xf>
    <xf numFmtId="0" fontId="74" fillId="0" borderId="0" xfId="0" applyFont="1" applyAlignment="1">
      <alignment horizontal="center"/>
    </xf>
    <xf numFmtId="0" fontId="23" fillId="5" borderId="0" xfId="8" applyFont="1" applyFill="1" applyBorder="1" applyAlignment="1">
      <alignment horizontal="center" vertical="center" wrapText="1"/>
    </xf>
    <xf numFmtId="0" fontId="12" fillId="0" borderId="0" xfId="8" applyFont="1" applyFill="1"/>
    <xf numFmtId="0" fontId="12" fillId="0" borderId="3" xfId="8" applyNumberFormat="1" applyFont="1" applyFill="1" applyBorder="1" applyAlignment="1">
      <alignment horizontal="center" vertical="center"/>
    </xf>
    <xf numFmtId="0" fontId="12" fillId="0" borderId="3" xfId="8" applyFont="1" applyFill="1" applyBorder="1" applyAlignment="1">
      <alignment horizontal="center" vertical="center" wrapText="1"/>
    </xf>
    <xf numFmtId="0" fontId="12" fillId="0" borderId="3" xfId="8" applyFont="1" applyFill="1" applyBorder="1" applyAlignment="1">
      <alignment horizontal="center" vertical="center" wrapText="1"/>
    </xf>
    <xf numFmtId="0" fontId="11" fillId="5" borderId="3" xfId="8" applyFont="1" applyFill="1" applyBorder="1" applyAlignment="1">
      <alignment horizontal="center" vertical="center"/>
    </xf>
    <xf numFmtId="0" fontId="11" fillId="5" borderId="3" xfId="8" applyFont="1" applyFill="1" applyBorder="1" applyAlignment="1">
      <alignment vertical="center"/>
    </xf>
    <xf numFmtId="0" fontId="11" fillId="5" borderId="3" xfId="8" applyNumberFormat="1" applyFont="1" applyFill="1" applyBorder="1" applyAlignment="1">
      <alignment horizontal="center"/>
    </xf>
    <xf numFmtId="0" fontId="7" fillId="0" borderId="0" xfId="8" applyNumberFormat="1" applyFont="1" applyFill="1" applyBorder="1" applyAlignment="1" applyProtection="1"/>
    <xf numFmtId="0" fontId="11" fillId="0" borderId="0" xfId="8" applyFont="1" applyFill="1"/>
    <xf numFmtId="0" fontId="11" fillId="0" borderId="3" xfId="8" applyFont="1" applyFill="1" applyBorder="1" applyAlignment="1">
      <alignment horizontal="center" vertical="center"/>
    </xf>
    <xf numFmtId="0" fontId="11" fillId="0" borderId="3" xfId="8" applyFont="1" applyFill="1" applyBorder="1" applyAlignment="1">
      <alignment vertical="center"/>
    </xf>
    <xf numFmtId="0" fontId="11" fillId="0" borderId="3" xfId="8" applyNumberFormat="1" applyFont="1" applyFill="1" applyBorder="1" applyAlignment="1">
      <alignment horizontal="center"/>
    </xf>
    <xf numFmtId="0" fontId="12" fillId="5" borderId="3" xfId="8" applyNumberFormat="1" applyFont="1" applyFill="1" applyBorder="1" applyAlignment="1">
      <alignment horizontal="center" vertical="center"/>
    </xf>
    <xf numFmtId="3" fontId="12" fillId="5" borderId="3" xfId="8" applyNumberFormat="1" applyFont="1" applyFill="1" applyBorder="1" applyAlignment="1">
      <alignment horizontal="center" vertical="center"/>
    </xf>
    <xf numFmtId="0" fontId="12" fillId="5" borderId="3" xfId="8" applyNumberFormat="1" applyFont="1" applyFill="1" applyBorder="1" applyAlignment="1">
      <alignment horizontal="center" vertical="center"/>
    </xf>
    <xf numFmtId="3" fontId="11" fillId="0" borderId="0" xfId="8" applyNumberFormat="1" applyFont="1" applyFill="1"/>
    <xf numFmtId="0" fontId="11" fillId="0" borderId="0" xfId="8" applyFont="1" applyFill="1" applyBorder="1"/>
    <xf numFmtId="0" fontId="23" fillId="5" borderId="2" xfId="84" applyFont="1" applyFill="1" applyBorder="1" applyAlignment="1">
      <alignment horizontal="center" vertical="center" wrapText="1"/>
    </xf>
    <xf numFmtId="0" fontId="79" fillId="5" borderId="2" xfId="105" applyFont="1" applyFill="1" applyBorder="1" applyAlignment="1">
      <alignment horizontal="center" vertical="center" wrapText="1"/>
    </xf>
    <xf numFmtId="0" fontId="80" fillId="0" borderId="0" xfId="106" applyFont="1" applyFill="1"/>
    <xf numFmtId="0" fontId="71" fillId="0" borderId="3" xfId="84" applyFont="1" applyFill="1" applyBorder="1" applyAlignment="1">
      <alignment horizontal="center" vertical="center" wrapText="1"/>
    </xf>
    <xf numFmtId="0" fontId="12" fillId="0" borderId="3" xfId="84" applyFont="1" applyFill="1" applyBorder="1" applyAlignment="1">
      <alignment horizontal="center" vertical="center" wrapText="1"/>
    </xf>
    <xf numFmtId="0" fontId="12" fillId="0" borderId="3" xfId="106" applyFont="1" applyFill="1" applyBorder="1" applyAlignment="1">
      <alignment horizontal="center" vertical="center" wrapText="1"/>
    </xf>
    <xf numFmtId="0" fontId="71" fillId="0" borderId="3" xfId="84" applyFont="1" applyFill="1" applyBorder="1" applyAlignment="1">
      <alignment horizontal="center" vertical="center"/>
    </xf>
    <xf numFmtId="0" fontId="12" fillId="0" borderId="3" xfId="84" applyFont="1" applyFill="1" applyBorder="1" applyAlignment="1">
      <alignment horizontal="center" vertical="center" wrapText="1"/>
    </xf>
    <xf numFmtId="0" fontId="11" fillId="5" borderId="6" xfId="84" applyFont="1" applyFill="1" applyBorder="1" applyAlignment="1">
      <alignment horizontal="center"/>
    </xf>
    <xf numFmtId="0" fontId="11" fillId="5" borderId="6" xfId="84" applyFont="1" applyFill="1" applyBorder="1" applyAlignment="1">
      <alignment vertical="center"/>
    </xf>
    <xf numFmtId="0" fontId="11" fillId="5" borderId="6" xfId="84" applyNumberFormat="1" applyFont="1" applyFill="1" applyBorder="1" applyAlignment="1">
      <alignment horizontal="center" vertical="center"/>
    </xf>
    <xf numFmtId="0" fontId="11" fillId="0" borderId="3" xfId="84" applyFont="1" applyFill="1" applyBorder="1" applyAlignment="1">
      <alignment horizontal="center"/>
    </xf>
    <xf numFmtId="0" fontId="11" fillId="0" borderId="3" xfId="84" applyFont="1" applyFill="1" applyBorder="1" applyAlignment="1">
      <alignment vertical="center"/>
    </xf>
    <xf numFmtId="0" fontId="11" fillId="0" borderId="6" xfId="84" applyNumberFormat="1" applyFont="1" applyFill="1" applyBorder="1" applyAlignment="1">
      <alignment horizontal="center" vertical="center"/>
    </xf>
    <xf numFmtId="0" fontId="11" fillId="5" borderId="3" xfId="84" applyFont="1" applyFill="1" applyBorder="1" applyAlignment="1">
      <alignment horizontal="center"/>
    </xf>
    <xf numFmtId="0" fontId="11" fillId="5" borderId="3" xfId="84" applyFont="1" applyFill="1" applyBorder="1" applyAlignment="1">
      <alignment vertical="center"/>
    </xf>
    <xf numFmtId="0" fontId="12" fillId="5" borderId="7" xfId="84" applyNumberFormat="1" applyFont="1" applyFill="1" applyBorder="1" applyAlignment="1">
      <alignment horizontal="center"/>
    </xf>
    <xf numFmtId="0" fontId="12" fillId="5" borderId="8" xfId="84" applyNumberFormat="1" applyFont="1" applyFill="1" applyBorder="1" applyAlignment="1">
      <alignment horizontal="center"/>
    </xf>
    <xf numFmtId="0" fontId="12" fillId="5" borderId="3" xfId="84" applyNumberFormat="1" applyFont="1" applyFill="1" applyBorder="1" applyAlignment="1">
      <alignment horizontal="center" vertical="center"/>
    </xf>
    <xf numFmtId="0" fontId="66" fillId="0" borderId="0" xfId="106" applyNumberFormat="1" applyFont="1" applyFill="1" applyAlignment="1">
      <alignment horizontal="center"/>
    </xf>
    <xf numFmtId="0" fontId="12" fillId="5" borderId="2" xfId="106" applyFont="1" applyFill="1" applyBorder="1" applyAlignment="1">
      <alignment horizontal="center" vertical="center" wrapText="1"/>
    </xf>
    <xf numFmtId="0" fontId="11" fillId="0" borderId="0" xfId="106" applyFont="1" applyFill="1"/>
    <xf numFmtId="0" fontId="12" fillId="0" borderId="3" xfId="106" applyFont="1" applyFill="1" applyBorder="1" applyAlignment="1">
      <alignment horizontal="center" vertical="center"/>
    </xf>
    <xf numFmtId="0" fontId="12" fillId="0" borderId="7" xfId="106" applyFont="1" applyFill="1" applyBorder="1" applyAlignment="1">
      <alignment horizontal="center" vertical="center" wrapText="1"/>
    </xf>
    <xf numFmtId="0" fontId="12" fillId="0" borderId="8" xfId="106" applyFont="1" applyFill="1" applyBorder="1" applyAlignment="1">
      <alignment horizontal="center" vertical="center" wrapText="1"/>
    </xf>
    <xf numFmtId="0" fontId="12" fillId="0" borderId="4" xfId="106" applyFont="1" applyFill="1" applyBorder="1" applyAlignment="1">
      <alignment horizontal="center" vertical="center" wrapText="1"/>
    </xf>
    <xf numFmtId="0" fontId="12" fillId="0" borderId="9" xfId="106" applyFont="1" applyFill="1" applyBorder="1" applyAlignment="1">
      <alignment horizontal="center" vertical="center"/>
    </xf>
    <xf numFmtId="0" fontId="12" fillId="0" borderId="9" xfId="106" applyFont="1" applyFill="1" applyBorder="1" applyAlignment="1">
      <alignment horizontal="center" vertical="center" wrapText="1"/>
    </xf>
    <xf numFmtId="0" fontId="12" fillId="0" borderId="10" xfId="106" applyFont="1" applyFill="1" applyBorder="1" applyAlignment="1">
      <alignment horizontal="center" vertical="center" wrapText="1"/>
    </xf>
    <xf numFmtId="0" fontId="11" fillId="5" borderId="6" xfId="106" applyFont="1" applyFill="1" applyBorder="1" applyAlignment="1">
      <alignment horizontal="center" vertical="center"/>
    </xf>
    <xf numFmtId="0" fontId="11" fillId="5" borderId="6" xfId="106" applyFont="1" applyFill="1" applyBorder="1" applyAlignment="1">
      <alignment vertical="center"/>
    </xf>
    <xf numFmtId="0" fontId="11" fillId="5" borderId="32" xfId="106" applyNumberFormat="1" applyFont="1" applyFill="1" applyBorder="1" applyAlignment="1">
      <alignment horizontal="center" vertical="center" wrapText="1"/>
    </xf>
    <xf numFmtId="0" fontId="11" fillId="0" borderId="3" xfId="106" applyFont="1" applyFill="1" applyBorder="1" applyAlignment="1">
      <alignment horizontal="center" vertical="center"/>
    </xf>
    <xf numFmtId="0" fontId="11" fillId="0" borderId="3" xfId="106" applyFont="1" applyFill="1" applyBorder="1" applyAlignment="1">
      <alignment vertical="center"/>
    </xf>
    <xf numFmtId="0" fontId="11" fillId="0" borderId="32" xfId="106" applyNumberFormat="1" applyFont="1" applyFill="1" applyBorder="1" applyAlignment="1">
      <alignment horizontal="center" vertical="center" wrapText="1"/>
    </xf>
    <xf numFmtId="0" fontId="11" fillId="5" borderId="3" xfId="106" applyFont="1" applyFill="1" applyBorder="1" applyAlignment="1">
      <alignment horizontal="center" vertical="center"/>
    </xf>
    <xf numFmtId="0" fontId="11" fillId="5" borderId="3" xfId="106" applyFont="1" applyFill="1" applyBorder="1" applyAlignment="1">
      <alignment vertical="center"/>
    </xf>
    <xf numFmtId="0" fontId="12" fillId="5" borderId="7" xfId="106" applyFont="1" applyFill="1" applyBorder="1" applyAlignment="1">
      <alignment horizontal="center" vertical="center"/>
    </xf>
    <xf numFmtId="0" fontId="12" fillId="5" borderId="8" xfId="106" applyFont="1" applyFill="1" applyBorder="1" applyAlignment="1">
      <alignment horizontal="center" vertical="center"/>
    </xf>
    <xf numFmtId="0" fontId="12" fillId="5" borderId="3" xfId="106" applyNumberFormat="1" applyFont="1" applyFill="1" applyBorder="1" applyAlignment="1">
      <alignment horizontal="center" vertical="center"/>
    </xf>
    <xf numFmtId="0" fontId="12" fillId="0" borderId="0" xfId="106" applyNumberFormat="1" applyFont="1" applyFill="1" applyBorder="1" applyAlignment="1">
      <alignment horizontal="center" vertical="center"/>
    </xf>
    <xf numFmtId="0" fontId="11" fillId="0" borderId="0" xfId="106" applyFont="1" applyFill="1" applyAlignment="1">
      <alignment horizontal="center"/>
    </xf>
    <xf numFmtId="0" fontId="78" fillId="0" borderId="0" xfId="105" applyAlignment="1">
      <alignment horizontal="left"/>
    </xf>
    <xf numFmtId="0" fontId="81" fillId="0" borderId="0" xfId="105" applyFont="1" applyFill="1" applyAlignment="1">
      <alignment horizontal="left" vertical="center" wrapText="1"/>
    </xf>
    <xf numFmtId="0" fontId="82" fillId="0" borderId="0" xfId="105" applyFont="1" applyFill="1" applyAlignment="1">
      <alignment horizontal="left" vertical="center" wrapText="1"/>
    </xf>
    <xf numFmtId="0" fontId="78" fillId="0" borderId="39" xfId="105" applyBorder="1" applyAlignment="1">
      <alignment horizontal="left"/>
    </xf>
    <xf numFmtId="0" fontId="83" fillId="0" borderId="32" xfId="105" applyFont="1" applyFill="1" applyBorder="1" applyAlignment="1">
      <alignment horizontal="center" vertical="center"/>
    </xf>
    <xf numFmtId="0" fontId="83" fillId="0" borderId="40" xfId="105" applyFont="1" applyFill="1" applyBorder="1" applyAlignment="1">
      <alignment horizontal="center" vertical="center"/>
    </xf>
    <xf numFmtId="0" fontId="83" fillId="0" borderId="32" xfId="105" applyFont="1" applyFill="1" applyBorder="1" applyAlignment="1">
      <alignment horizontal="center" vertical="center"/>
    </xf>
    <xf numFmtId="0" fontId="83" fillId="0" borderId="32" xfId="105" applyFont="1" applyFill="1" applyBorder="1" applyAlignment="1">
      <alignment horizontal="center" vertical="center" wrapText="1"/>
    </xf>
    <xf numFmtId="0" fontId="83" fillId="0" borderId="32" xfId="105" applyFont="1" applyFill="1" applyBorder="1" applyAlignment="1">
      <alignment horizontal="center" vertical="center" wrapText="1"/>
    </xf>
    <xf numFmtId="0" fontId="83" fillId="0" borderId="40" xfId="105" applyFont="1" applyFill="1" applyBorder="1" applyAlignment="1">
      <alignment horizontal="center" vertical="center" wrapText="1"/>
    </xf>
    <xf numFmtId="0" fontId="78" fillId="0" borderId="41" xfId="105" applyBorder="1" applyAlignment="1">
      <alignment horizontal="left"/>
    </xf>
    <xf numFmtId="0" fontId="84" fillId="0" borderId="32" xfId="105" applyFont="1" applyFill="1" applyBorder="1" applyAlignment="1">
      <alignment horizontal="left" vertical="center" wrapText="1"/>
    </xf>
    <xf numFmtId="0" fontId="84" fillId="0" borderId="40" xfId="105" applyFont="1" applyFill="1" applyBorder="1" applyAlignment="1">
      <alignment horizontal="left" vertical="center" wrapText="1"/>
    </xf>
    <xf numFmtId="0" fontId="84" fillId="0" borderId="32" xfId="105" applyFont="1" applyFill="1" applyBorder="1" applyAlignment="1">
      <alignment horizontal="center" vertical="center" wrapText="1"/>
    </xf>
    <xf numFmtId="4" fontId="84" fillId="0" borderId="32" xfId="105" applyNumberFormat="1" applyFont="1" applyFill="1" applyBorder="1" applyAlignment="1">
      <alignment horizontal="center" vertical="center"/>
    </xf>
    <xf numFmtId="4" fontId="84" fillId="0" borderId="32" xfId="105" applyNumberFormat="1" applyFont="1" applyFill="1" applyBorder="1" applyAlignment="1">
      <alignment horizontal="center" vertical="center"/>
    </xf>
    <xf numFmtId="4" fontId="84" fillId="0" borderId="40" xfId="105" applyNumberFormat="1" applyFont="1" applyFill="1" applyBorder="1" applyAlignment="1">
      <alignment horizontal="center" vertical="center"/>
    </xf>
    <xf numFmtId="0" fontId="12" fillId="0" borderId="7" xfId="106" applyFont="1" applyFill="1" applyBorder="1" applyAlignment="1">
      <alignment horizontal="center"/>
    </xf>
    <xf numFmtId="0" fontId="12" fillId="0" borderId="8" xfId="106" applyFont="1" applyFill="1" applyBorder="1" applyAlignment="1">
      <alignment horizontal="center"/>
    </xf>
    <xf numFmtId="0" fontId="12" fillId="0" borderId="5" xfId="106" applyFont="1" applyFill="1" applyBorder="1" applyAlignment="1">
      <alignment horizontal="center" vertical="center"/>
    </xf>
    <xf numFmtId="0" fontId="12" fillId="0" borderId="5" xfId="106" applyFont="1" applyFill="1" applyBorder="1" applyAlignment="1">
      <alignment horizontal="center" vertical="center" wrapText="1"/>
    </xf>
    <xf numFmtId="49" fontId="12" fillId="0" borderId="3" xfId="106" applyNumberFormat="1" applyFont="1" applyFill="1" applyBorder="1" applyAlignment="1">
      <alignment horizontal="center"/>
    </xf>
    <xf numFmtId="0" fontId="12" fillId="0" borderId="4" xfId="106" applyFont="1" applyFill="1" applyBorder="1" applyAlignment="1">
      <alignment horizontal="center"/>
    </xf>
    <xf numFmtId="0" fontId="12" fillId="0" borderId="3" xfId="106" applyFont="1" applyFill="1" applyBorder="1" applyAlignment="1">
      <alignment horizontal="center"/>
    </xf>
    <xf numFmtId="0" fontId="11" fillId="5" borderId="42" xfId="106" applyNumberFormat="1" applyFont="1" applyFill="1" applyBorder="1" applyAlignment="1">
      <alignment horizontal="center" vertical="center" wrapText="1"/>
    </xf>
    <xf numFmtId="0" fontId="11" fillId="0" borderId="3" xfId="106" applyNumberFormat="1" applyFont="1" applyFill="1" applyBorder="1" applyAlignment="1">
      <alignment horizontal="center" vertical="center"/>
    </xf>
    <xf numFmtId="0" fontId="12" fillId="5" borderId="7" xfId="106" applyNumberFormat="1" applyFont="1" applyFill="1" applyBorder="1" applyAlignment="1">
      <alignment horizontal="center" vertical="center"/>
    </xf>
    <xf numFmtId="0" fontId="12" fillId="5" borderId="8" xfId="106" applyNumberFormat="1" applyFont="1" applyFill="1" applyBorder="1" applyAlignment="1">
      <alignment horizontal="center" vertical="center"/>
    </xf>
    <xf numFmtId="0" fontId="12" fillId="5" borderId="3" xfId="106" applyNumberFormat="1" applyFont="1" applyFill="1" applyBorder="1" applyAlignment="1">
      <alignment horizontal="center" vertical="center" wrapText="1"/>
    </xf>
    <xf numFmtId="3" fontId="12" fillId="5" borderId="3" xfId="106" applyNumberFormat="1" applyFont="1" applyFill="1" applyBorder="1" applyAlignment="1">
      <alignment horizontal="center" vertical="center" wrapText="1"/>
    </xf>
    <xf numFmtId="0" fontId="14" fillId="5" borderId="0" xfId="106" applyFont="1" applyFill="1" applyBorder="1" applyAlignment="1">
      <alignment horizontal="center" vertical="center" wrapText="1"/>
    </xf>
    <xf numFmtId="0" fontId="85" fillId="0" borderId="0" xfId="106" applyFont="1" applyFill="1" applyAlignment="1">
      <alignment vertical="center" wrapText="1"/>
    </xf>
    <xf numFmtId="0" fontId="14" fillId="5" borderId="2" xfId="106" applyFont="1" applyFill="1" applyBorder="1" applyAlignment="1">
      <alignment horizontal="center" vertical="center" wrapText="1"/>
    </xf>
    <xf numFmtId="0" fontId="23" fillId="0" borderId="3" xfId="106" applyFont="1" applyFill="1" applyBorder="1" applyAlignment="1">
      <alignment horizontal="center" vertical="center" wrapText="1"/>
    </xf>
    <xf numFmtId="0" fontId="23" fillId="0" borderId="4" xfId="106" applyFont="1" applyFill="1" applyBorder="1" applyAlignment="1">
      <alignment horizontal="center" vertical="center" wrapText="1"/>
    </xf>
    <xf numFmtId="0" fontId="53" fillId="0" borderId="0" xfId="106" applyFont="1" applyFill="1"/>
    <xf numFmtId="0" fontId="23" fillId="0" borderId="5" xfId="106" applyFont="1" applyFill="1" applyBorder="1" applyAlignment="1">
      <alignment horizontal="center" vertical="center" wrapText="1"/>
    </xf>
    <xf numFmtId="0" fontId="53" fillId="0" borderId="0" xfId="106" applyFont="1" applyFill="1" applyAlignment="1">
      <alignment horizontal="center" vertical="center" wrapText="1"/>
    </xf>
    <xf numFmtId="0" fontId="86" fillId="0" borderId="0" xfId="106" applyFont="1" applyFill="1" applyAlignment="1">
      <alignment horizontal="center" vertical="center"/>
    </xf>
    <xf numFmtId="0" fontId="23" fillId="0" borderId="9" xfId="106" applyFont="1" applyFill="1" applyBorder="1" applyAlignment="1">
      <alignment horizontal="center" vertical="center" wrapText="1"/>
    </xf>
    <xf numFmtId="0" fontId="23" fillId="0" borderId="10" xfId="106" applyFont="1" applyFill="1" applyBorder="1" applyAlignment="1">
      <alignment horizontal="center" vertical="center" wrapText="1"/>
    </xf>
    <xf numFmtId="0" fontId="86" fillId="0" borderId="0" xfId="106" applyFont="1" applyFill="1" applyAlignment="1">
      <alignment wrapText="1"/>
    </xf>
    <xf numFmtId="0" fontId="22" fillId="5" borderId="6" xfId="106" applyFont="1" applyFill="1" applyBorder="1" applyAlignment="1">
      <alignment vertical="center"/>
    </xf>
    <xf numFmtId="0" fontId="22" fillId="5" borderId="6" xfId="106" applyNumberFormat="1" applyFont="1" applyFill="1" applyBorder="1" applyAlignment="1">
      <alignment horizontal="center" vertical="center"/>
    </xf>
    <xf numFmtId="1" fontId="22" fillId="5" borderId="6" xfId="106" applyNumberFormat="1" applyFont="1" applyFill="1" applyBorder="1" applyAlignment="1">
      <alignment horizontal="center" vertical="center"/>
    </xf>
    <xf numFmtId="0" fontId="7" fillId="0" borderId="0" xfId="106" applyNumberFormat="1" applyFont="1" applyFill="1" applyBorder="1" applyAlignment="1" applyProtection="1"/>
    <xf numFmtId="0" fontId="22" fillId="0" borderId="3" xfId="106" applyFont="1" applyFill="1" applyBorder="1" applyAlignment="1">
      <alignment vertical="center"/>
    </xf>
    <xf numFmtId="0" fontId="22" fillId="0" borderId="3" xfId="106" applyNumberFormat="1" applyFont="1" applyFill="1" applyBorder="1" applyAlignment="1">
      <alignment horizontal="center" vertical="center"/>
    </xf>
    <xf numFmtId="1" fontId="22" fillId="0" borderId="3" xfId="106" applyNumberFormat="1" applyFont="1" applyFill="1" applyBorder="1" applyAlignment="1">
      <alignment horizontal="center" vertical="center"/>
    </xf>
    <xf numFmtId="0" fontId="22" fillId="5" borderId="3" xfId="106" applyFont="1" applyFill="1" applyBorder="1" applyAlignment="1">
      <alignment vertical="center"/>
    </xf>
    <xf numFmtId="0" fontId="22" fillId="5" borderId="3" xfId="106" applyNumberFormat="1" applyFont="1" applyFill="1" applyBorder="1" applyAlignment="1">
      <alignment horizontal="center" vertical="center"/>
    </xf>
    <xf numFmtId="1" fontId="22" fillId="5" borderId="3" xfId="106" applyNumberFormat="1" applyFont="1" applyFill="1" applyBorder="1" applyAlignment="1">
      <alignment horizontal="center" vertical="center"/>
    </xf>
    <xf numFmtId="0" fontId="23" fillId="5" borderId="7" xfId="106" applyFont="1" applyFill="1" applyBorder="1" applyAlignment="1">
      <alignment horizontal="center" vertical="center"/>
    </xf>
    <xf numFmtId="0" fontId="23" fillId="5" borderId="8" xfId="106" applyFont="1" applyFill="1" applyBorder="1" applyAlignment="1">
      <alignment horizontal="center" vertical="center"/>
    </xf>
    <xf numFmtId="1" fontId="23" fillId="5" borderId="3" xfId="106" applyNumberFormat="1" applyFont="1" applyFill="1" applyBorder="1" applyAlignment="1">
      <alignment horizontal="center" vertical="center"/>
    </xf>
    <xf numFmtId="0" fontId="23" fillId="5" borderId="3" xfId="106" applyNumberFormat="1" applyFont="1" applyFill="1" applyBorder="1" applyAlignment="1">
      <alignment horizontal="center" vertical="center"/>
    </xf>
    <xf numFmtId="0" fontId="87" fillId="0" borderId="0" xfId="106" applyFont="1" applyFill="1"/>
    <xf numFmtId="0" fontId="23" fillId="5" borderId="2" xfId="106" applyFont="1" applyFill="1" applyBorder="1" applyAlignment="1">
      <alignment horizontal="center" vertical="center" wrapText="1"/>
    </xf>
    <xf numFmtId="0" fontId="12" fillId="0" borderId="0" xfId="106" applyFont="1" applyFill="1"/>
    <xf numFmtId="0" fontId="12" fillId="0" borderId="3" xfId="106" applyNumberFormat="1" applyFont="1" applyFill="1" applyBorder="1" applyAlignment="1">
      <alignment horizontal="center" vertical="center"/>
    </xf>
    <xf numFmtId="0" fontId="12" fillId="0" borderId="3" xfId="106" applyFont="1" applyFill="1" applyBorder="1" applyAlignment="1">
      <alignment horizontal="center" vertical="center" wrapText="1"/>
    </xf>
    <xf numFmtId="3" fontId="11" fillId="5" borderId="3" xfId="106" applyNumberFormat="1" applyFont="1" applyFill="1" applyBorder="1" applyAlignment="1">
      <alignment horizontal="center" vertical="center"/>
    </xf>
    <xf numFmtId="3" fontId="11" fillId="0" borderId="3" xfId="106" applyNumberFormat="1" applyFont="1" applyFill="1" applyBorder="1" applyAlignment="1">
      <alignment horizontal="center"/>
    </xf>
    <xf numFmtId="3" fontId="12" fillId="5" borderId="3" xfId="106" applyNumberFormat="1" applyFont="1" applyFill="1" applyBorder="1" applyAlignment="1">
      <alignment horizontal="center" vertical="center"/>
    </xf>
    <xf numFmtId="0" fontId="11" fillId="0" borderId="0" xfId="106" applyFont="1" applyFill="1" applyBorder="1"/>
    <xf numFmtId="0" fontId="12" fillId="0" borderId="4" xfId="106" applyFont="1" applyFill="1" applyBorder="1" applyAlignment="1">
      <alignment horizontal="center" vertical="center"/>
    </xf>
    <xf numFmtId="0" fontId="12" fillId="0" borderId="10" xfId="106" applyFont="1" applyFill="1" applyBorder="1" applyAlignment="1">
      <alignment horizontal="center" vertical="center"/>
    </xf>
    <xf numFmtId="0" fontId="11" fillId="0" borderId="3" xfId="106" applyFont="1" applyFill="1" applyBorder="1" applyAlignment="1">
      <alignment horizontal="left" vertical="center"/>
    </xf>
    <xf numFmtId="0" fontId="88" fillId="0" borderId="0" xfId="106" applyFont="1"/>
    <xf numFmtId="0" fontId="88" fillId="0" borderId="0" xfId="106" applyFont="1" applyAlignment="1">
      <alignment horizontal="center" vertical="center" wrapText="1"/>
    </xf>
    <xf numFmtId="0" fontId="9" fillId="0" borderId="0" xfId="106" applyFont="1" applyBorder="1" applyAlignment="1">
      <alignment horizontal="center" vertical="center" wrapText="1"/>
    </xf>
    <xf numFmtId="0" fontId="9" fillId="0" borderId="0" xfId="106" applyFont="1" applyBorder="1" applyAlignment="1">
      <alignment horizontal="center" vertical="center"/>
    </xf>
    <xf numFmtId="0" fontId="88" fillId="0" borderId="0" xfId="106" applyFont="1" applyBorder="1" applyAlignment="1">
      <alignment horizontal="center" vertical="center"/>
    </xf>
    <xf numFmtId="0" fontId="12" fillId="0" borderId="43" xfId="106" applyFont="1" applyBorder="1" applyAlignment="1">
      <alignment horizontal="center" vertical="center" wrapText="1"/>
    </xf>
    <xf numFmtId="0" fontId="12" fillId="0" borderId="44" xfId="106" applyFont="1" applyBorder="1" applyAlignment="1">
      <alignment horizontal="center" vertical="center" wrapText="1"/>
    </xf>
    <xf numFmtId="0" fontId="12" fillId="0" borderId="45" xfId="106" applyFont="1" applyBorder="1" applyAlignment="1">
      <alignment horizontal="center" vertical="center" wrapText="1"/>
    </xf>
    <xf numFmtId="0" fontId="12" fillId="0" borderId="46" xfId="106" applyFont="1" applyBorder="1" applyAlignment="1">
      <alignment horizontal="center" vertical="center" wrapText="1"/>
    </xf>
    <xf numFmtId="0" fontId="12" fillId="0" borderId="47" xfId="106" applyFont="1" applyFill="1" applyBorder="1" applyAlignment="1">
      <alignment horizontal="center" vertical="center" wrapText="1"/>
    </xf>
    <xf numFmtId="0" fontId="12" fillId="0" borderId="48" xfId="106" applyFont="1" applyFill="1" applyBorder="1" applyAlignment="1">
      <alignment horizontal="center" vertical="center" wrapText="1"/>
    </xf>
    <xf numFmtId="0" fontId="12" fillId="0" borderId="49" xfId="106" applyFont="1" applyBorder="1" applyAlignment="1">
      <alignment horizontal="center" vertical="center" wrapText="1"/>
    </xf>
    <xf numFmtId="0" fontId="12" fillId="0" borderId="50" xfId="106" applyFont="1" applyBorder="1" applyAlignment="1">
      <alignment horizontal="center" vertical="center" wrapText="1"/>
    </xf>
    <xf numFmtId="0" fontId="12" fillId="0" borderId="5" xfId="106" applyFont="1" applyBorder="1" applyAlignment="1">
      <alignment horizontal="center" vertical="center" wrapText="1"/>
    </xf>
    <xf numFmtId="0" fontId="11" fillId="0" borderId="5" xfId="106" applyFont="1" applyBorder="1" applyAlignment="1">
      <alignment horizontal="center" vertical="center" wrapText="1"/>
    </xf>
    <xf numFmtId="0" fontId="12" fillId="0" borderId="51" xfId="106" applyFont="1" applyBorder="1" applyAlignment="1">
      <alignment horizontal="center" vertical="center" wrapText="1"/>
    </xf>
    <xf numFmtId="0" fontId="12" fillId="0" borderId="52" xfId="106" applyFont="1" applyFill="1" applyBorder="1" applyAlignment="1">
      <alignment horizontal="center" vertical="center" wrapText="1"/>
    </xf>
    <xf numFmtId="0" fontId="11" fillId="0" borderId="53" xfId="106" applyFont="1" applyBorder="1" applyAlignment="1">
      <alignment horizontal="center" vertical="center" wrapText="1"/>
    </xf>
    <xf numFmtId="0" fontId="11" fillId="0" borderId="54" xfId="106" applyFont="1" applyBorder="1" applyAlignment="1">
      <alignment horizontal="center" vertical="center" wrapText="1"/>
    </xf>
    <xf numFmtId="0" fontId="11" fillId="0" borderId="55" xfId="106" applyFont="1" applyBorder="1" applyAlignment="1">
      <alignment horizontal="center" vertical="center" wrapText="1"/>
    </xf>
    <xf numFmtId="0" fontId="11" fillId="0" borderId="56" xfId="106" applyFont="1" applyBorder="1" applyAlignment="1">
      <alignment horizontal="center" vertical="center" wrapText="1"/>
    </xf>
    <xf numFmtId="0" fontId="12" fillId="0" borderId="57" xfId="106" applyFont="1" applyFill="1" applyBorder="1" applyAlignment="1">
      <alignment horizontal="center" vertical="center" wrapText="1"/>
    </xf>
    <xf numFmtId="0" fontId="12" fillId="0" borderId="58" xfId="106" applyFont="1" applyFill="1" applyBorder="1" applyAlignment="1">
      <alignment horizontal="center" vertical="center" wrapText="1"/>
    </xf>
    <xf numFmtId="0" fontId="11" fillId="0" borderId="59" xfId="106" applyFont="1" applyBorder="1" applyAlignment="1">
      <alignment horizontal="center"/>
    </xf>
    <xf numFmtId="0" fontId="11" fillId="0" borderId="60" xfId="106" applyFont="1" applyBorder="1"/>
    <xf numFmtId="0" fontId="11" fillId="0" borderId="6" xfId="106" applyNumberFormat="1" applyFont="1" applyBorder="1" applyAlignment="1">
      <alignment horizontal="center"/>
    </xf>
    <xf numFmtId="0" fontId="12" fillId="0" borderId="6" xfId="106" applyNumberFormat="1" applyFont="1" applyBorder="1" applyAlignment="1">
      <alignment horizontal="center"/>
    </xf>
    <xf numFmtId="0" fontId="12" fillId="0" borderId="37" xfId="106" applyNumberFormat="1" applyFont="1" applyBorder="1" applyAlignment="1">
      <alignment horizontal="center"/>
    </xf>
    <xf numFmtId="0" fontId="12" fillId="0" borderId="61" xfId="106" applyNumberFormat="1" applyFont="1" applyBorder="1" applyAlignment="1">
      <alignment horizontal="center"/>
    </xf>
    <xf numFmtId="0" fontId="11" fillId="51" borderId="62" xfId="106" applyFont="1" applyFill="1" applyBorder="1" applyAlignment="1">
      <alignment horizontal="center"/>
    </xf>
    <xf numFmtId="0" fontId="11" fillId="51" borderId="63" xfId="106" applyFont="1" applyFill="1" applyBorder="1"/>
    <xf numFmtId="0" fontId="11" fillId="51" borderId="6" xfId="106" applyNumberFormat="1" applyFont="1" applyFill="1" applyBorder="1" applyAlignment="1">
      <alignment horizontal="center"/>
    </xf>
    <xf numFmtId="0" fontId="12" fillId="51" borderId="6" xfId="106" applyNumberFormat="1" applyFont="1" applyFill="1" applyBorder="1" applyAlignment="1">
      <alignment horizontal="center"/>
    </xf>
    <xf numFmtId="0" fontId="12" fillId="51" borderId="37" xfId="106" applyNumberFormat="1" applyFont="1" applyFill="1" applyBorder="1" applyAlignment="1">
      <alignment horizontal="center"/>
    </xf>
    <xf numFmtId="0" fontId="12" fillId="51" borderId="61" xfId="106" applyNumberFormat="1" applyFont="1" applyFill="1" applyBorder="1" applyAlignment="1">
      <alignment horizontal="center"/>
    </xf>
    <xf numFmtId="0" fontId="11" fillId="0" borderId="62" xfId="106" applyFont="1" applyBorder="1" applyAlignment="1">
      <alignment horizontal="center"/>
    </xf>
    <xf numFmtId="0" fontId="11" fillId="0" borderId="63" xfId="106" applyFont="1" applyBorder="1"/>
    <xf numFmtId="0" fontId="11" fillId="51" borderId="3" xfId="106" applyNumberFormat="1" applyFont="1" applyFill="1" applyBorder="1" applyAlignment="1">
      <alignment horizontal="center" wrapText="1"/>
    </xf>
    <xf numFmtId="0" fontId="12" fillId="51" borderId="64" xfId="106" applyNumberFormat="1" applyFont="1" applyFill="1" applyBorder="1" applyAlignment="1">
      <alignment horizontal="center" wrapText="1"/>
    </xf>
    <xf numFmtId="0" fontId="12" fillId="0" borderId="65" xfId="106" applyFont="1" applyBorder="1"/>
    <xf numFmtId="0" fontId="12" fillId="0" borderId="66" xfId="106" applyFont="1" applyBorder="1"/>
    <xf numFmtId="0" fontId="12" fillId="0" borderId="57" xfId="106" applyFont="1" applyBorder="1" applyAlignment="1">
      <alignment horizontal="center"/>
    </xf>
    <xf numFmtId="0" fontId="12" fillId="0" borderId="57" xfId="106" applyNumberFormat="1" applyFont="1" applyBorder="1" applyAlignment="1">
      <alignment horizontal="center"/>
    </xf>
    <xf numFmtId="0" fontId="12" fillId="0" borderId="67" xfId="106" applyNumberFormat="1" applyFont="1" applyBorder="1" applyAlignment="1">
      <alignment horizontal="center"/>
    </xf>
    <xf numFmtId="0" fontId="12" fillId="0" borderId="34" xfId="106" applyFont="1" applyFill="1" applyBorder="1" applyAlignment="1">
      <alignment horizontal="center" vertical="center" wrapText="1"/>
    </xf>
    <xf numFmtId="0" fontId="12" fillId="0" borderId="35" xfId="106" applyFont="1" applyFill="1" applyBorder="1" applyAlignment="1">
      <alignment horizontal="center" vertical="center" wrapText="1"/>
    </xf>
    <xf numFmtId="0" fontId="12" fillId="0" borderId="9" xfId="106" applyFont="1" applyFill="1" applyBorder="1" applyAlignment="1">
      <alignment horizontal="center" vertical="center" wrapText="1"/>
    </xf>
    <xf numFmtId="0" fontId="12" fillId="0" borderId="68" xfId="106" applyFont="1" applyFill="1" applyBorder="1" applyAlignment="1">
      <alignment horizontal="center" vertical="center" wrapText="1"/>
    </xf>
    <xf numFmtId="0" fontId="12" fillId="0" borderId="69" xfId="106" applyFont="1" applyFill="1" applyBorder="1" applyAlignment="1">
      <alignment horizontal="center" vertical="center" wrapText="1"/>
    </xf>
    <xf numFmtId="3" fontId="11" fillId="5" borderId="6" xfId="106" applyNumberFormat="1" applyFont="1" applyFill="1" applyBorder="1" applyAlignment="1">
      <alignment horizontal="center" vertical="center"/>
    </xf>
    <xf numFmtId="3" fontId="12" fillId="5" borderId="6" xfId="106" applyNumberFormat="1" applyFont="1" applyFill="1" applyBorder="1" applyAlignment="1">
      <alignment horizontal="center" vertical="center"/>
    </xf>
    <xf numFmtId="3" fontId="11" fillId="5" borderId="70" xfId="106" applyNumberFormat="1" applyFont="1" applyFill="1" applyBorder="1" applyAlignment="1">
      <alignment horizontal="center" vertical="center"/>
    </xf>
    <xf numFmtId="3" fontId="11" fillId="5" borderId="38" xfId="106" applyNumberFormat="1" applyFont="1" applyFill="1" applyBorder="1" applyAlignment="1">
      <alignment horizontal="center" vertical="center"/>
    </xf>
    <xf numFmtId="3" fontId="11" fillId="0" borderId="3" xfId="106" applyNumberFormat="1" applyFont="1" applyFill="1" applyBorder="1" applyAlignment="1">
      <alignment horizontal="center" vertical="center"/>
    </xf>
    <xf numFmtId="3" fontId="12" fillId="0" borderId="6" xfId="106" applyNumberFormat="1" applyFont="1" applyFill="1" applyBorder="1" applyAlignment="1">
      <alignment horizontal="center" vertical="center"/>
    </xf>
    <xf numFmtId="3" fontId="11" fillId="0" borderId="36" xfId="106" applyNumberFormat="1" applyFont="1" applyFill="1" applyBorder="1" applyAlignment="1">
      <alignment horizontal="center" vertical="center"/>
    </xf>
    <xf numFmtId="3" fontId="11" fillId="0" borderId="8" xfId="106" applyNumberFormat="1" applyFont="1" applyFill="1" applyBorder="1" applyAlignment="1">
      <alignment horizontal="center" vertical="center"/>
    </xf>
    <xf numFmtId="0" fontId="7" fillId="0" borderId="0" xfId="106" applyNumberFormat="1" applyFont="1" applyFill="1" applyBorder="1" applyAlignment="1" applyProtection="1">
      <alignment horizontal="left" wrapText="1"/>
    </xf>
    <xf numFmtId="0" fontId="7" fillId="0" borderId="0" xfId="106" applyNumberFormat="1" applyFont="1" applyFill="1" applyBorder="1" applyAlignment="1" applyProtection="1">
      <alignment wrapText="1"/>
    </xf>
    <xf numFmtId="3" fontId="11" fillId="5" borderId="36" xfId="106" applyNumberFormat="1" applyFont="1" applyFill="1" applyBorder="1" applyAlignment="1">
      <alignment horizontal="center" vertical="center"/>
    </xf>
    <xf numFmtId="3" fontId="11" fillId="5" borderId="8" xfId="106" applyNumberFormat="1" applyFont="1" applyFill="1" applyBorder="1" applyAlignment="1">
      <alignment horizontal="center" vertical="center"/>
    </xf>
    <xf numFmtId="3" fontId="12" fillId="5" borderId="36" xfId="106" applyNumberFormat="1" applyFont="1" applyFill="1" applyBorder="1" applyAlignment="1">
      <alignment horizontal="center" vertical="center"/>
    </xf>
    <xf numFmtId="3" fontId="12" fillId="5" borderId="8" xfId="106" applyNumberFormat="1" applyFont="1" applyFill="1" applyBorder="1" applyAlignment="1">
      <alignment horizontal="center" vertical="center"/>
    </xf>
    <xf numFmtId="0" fontId="11" fillId="0" borderId="0" xfId="106" applyFont="1" applyFill="1" applyAlignment="1">
      <alignment vertical="center"/>
    </xf>
    <xf numFmtId="3" fontId="11" fillId="0" borderId="0" xfId="106" applyNumberFormat="1" applyFont="1" applyFill="1" applyBorder="1"/>
    <xf numFmtId="3" fontId="11" fillId="0" borderId="0" xfId="106" applyNumberFormat="1" applyFont="1" applyFill="1"/>
    <xf numFmtId="0" fontId="11" fillId="50" borderId="0" xfId="106" applyFont="1" applyFill="1" applyAlignment="1">
      <alignment horizontal="center"/>
    </xf>
    <xf numFmtId="0" fontId="11" fillId="50" borderId="0" xfId="106" applyFont="1" applyFill="1"/>
    <xf numFmtId="0" fontId="22" fillId="0" borderId="0" xfId="106" applyFont="1"/>
    <xf numFmtId="0" fontId="23" fillId="0" borderId="3" xfId="106" applyFont="1" applyFill="1" applyBorder="1" applyAlignment="1">
      <alignment horizontal="center" vertical="center"/>
    </xf>
    <xf numFmtId="0" fontId="22" fillId="5" borderId="6" xfId="106" applyFont="1" applyFill="1" applyBorder="1" applyAlignment="1">
      <alignment horizontal="center" vertical="center"/>
    </xf>
    <xf numFmtId="0" fontId="22" fillId="0" borderId="3" xfId="106" applyFont="1" applyFill="1" applyBorder="1" applyAlignment="1">
      <alignment horizontal="center" vertical="center"/>
    </xf>
    <xf numFmtId="0" fontId="22" fillId="5" borderId="3" xfId="106" applyFont="1" applyFill="1" applyBorder="1" applyAlignment="1">
      <alignment horizontal="center" vertical="center"/>
    </xf>
    <xf numFmtId="0" fontId="22" fillId="50" borderId="6" xfId="106" applyNumberFormat="1" applyFont="1" applyFill="1" applyBorder="1" applyAlignment="1">
      <alignment horizontal="center" vertical="center"/>
    </xf>
    <xf numFmtId="0" fontId="23" fillId="0" borderId="7" xfId="106" applyFont="1" applyFill="1" applyBorder="1" applyAlignment="1">
      <alignment horizontal="center" vertical="center"/>
    </xf>
    <xf numFmtId="0" fontId="23" fillId="0" borderId="8" xfId="106" applyFont="1" applyFill="1" applyBorder="1" applyAlignment="1">
      <alignment horizontal="center" vertical="center"/>
    </xf>
    <xf numFmtId="0" fontId="23" fillId="0" borderId="3" xfId="106" applyNumberFormat="1" applyFont="1" applyFill="1" applyBorder="1" applyAlignment="1">
      <alignment horizontal="center" vertical="center"/>
    </xf>
    <xf numFmtId="0" fontId="23" fillId="0" borderId="3" xfId="106" applyFont="1" applyFill="1" applyBorder="1" applyAlignment="1">
      <alignment horizontal="center" vertical="center"/>
    </xf>
    <xf numFmtId="0" fontId="22" fillId="0" borderId="0" xfId="106" applyFont="1" applyFill="1"/>
    <xf numFmtId="0" fontId="22" fillId="0" borderId="0" xfId="106" applyFont="1" applyFill="1" applyAlignment="1">
      <alignment horizontal="center"/>
    </xf>
    <xf numFmtId="0" fontId="22" fillId="0" borderId="0" xfId="106" applyFont="1" applyAlignment="1">
      <alignment horizontal="center"/>
    </xf>
    <xf numFmtId="0" fontId="23" fillId="5" borderId="0" xfId="84" applyFont="1" applyFill="1" applyAlignment="1">
      <alignment horizontal="center" wrapText="1"/>
    </xf>
    <xf numFmtId="0" fontId="73" fillId="0" borderId="0" xfId="0" applyFont="1" applyFill="1"/>
    <xf numFmtId="0" fontId="11" fillId="0" borderId="3" xfId="84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49" fontId="11" fillId="0" borderId="11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" fontId="12" fillId="5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7" fillId="0" borderId="3" xfId="0" applyFont="1" applyBorder="1" applyAlignment="1">
      <alignment horizontal="center" vertical="center"/>
    </xf>
    <xf numFmtId="1" fontId="11" fillId="0" borderId="3" xfId="0" applyNumberFormat="1" applyFont="1" applyFill="1" applyBorder="1" applyAlignment="1">
      <alignment horizontal="center" vertical="center"/>
    </xf>
    <xf numFmtId="1" fontId="12" fillId="0" borderId="3" xfId="0" applyNumberFormat="1" applyFont="1" applyFill="1" applyBorder="1" applyAlignment="1">
      <alignment horizontal="center" vertical="center"/>
    </xf>
    <xf numFmtId="3" fontId="4" fillId="5" borderId="7" xfId="0" applyNumberFormat="1" applyFont="1" applyFill="1" applyBorder="1" applyAlignment="1">
      <alignment horizontal="center" vertical="center" wrapText="1"/>
    </xf>
    <xf numFmtId="3" fontId="4" fillId="5" borderId="8" xfId="0" applyNumberFormat="1" applyFont="1" applyFill="1" applyBorder="1" applyAlignment="1">
      <alignment horizontal="center" vertical="center" wrapText="1"/>
    </xf>
    <xf numFmtId="3" fontId="12" fillId="5" borderId="3" xfId="0" applyNumberFormat="1" applyFont="1" applyFill="1" applyBorder="1" applyAlignment="1">
      <alignment horizontal="center" vertical="center"/>
    </xf>
    <xf numFmtId="0" fontId="73" fillId="0" borderId="0" xfId="0" applyFont="1" applyFill="1" applyAlignment="1">
      <alignment horizontal="center" vertical="center"/>
    </xf>
    <xf numFmtId="0" fontId="22" fillId="0" borderId="0" xfId="0" applyNumberFormat="1" applyFont="1" applyFill="1" applyBorder="1" applyAlignment="1">
      <alignment horizontal="center" vertical="center"/>
    </xf>
    <xf numFmtId="49" fontId="12" fillId="0" borderId="9" xfId="106" applyNumberFormat="1" applyFont="1" applyFill="1" applyBorder="1" applyAlignment="1">
      <alignment horizontal="center" vertical="center" wrapText="1"/>
    </xf>
    <xf numFmtId="3" fontId="12" fillId="0" borderId="9" xfId="106" applyNumberFormat="1" applyFont="1" applyFill="1" applyBorder="1" applyAlignment="1">
      <alignment horizontal="center" vertical="center" wrapText="1"/>
    </xf>
    <xf numFmtId="0" fontId="7" fillId="0" borderId="0" xfId="106"/>
    <xf numFmtId="0" fontId="11" fillId="5" borderId="60" xfId="106" applyFont="1" applyFill="1" applyBorder="1" applyAlignment="1">
      <alignment horizontal="center" vertical="center"/>
    </xf>
    <xf numFmtId="3" fontId="11" fillId="5" borderId="6" xfId="106" applyNumberFormat="1" applyFont="1" applyFill="1" applyBorder="1" applyAlignment="1">
      <alignment horizontal="center" vertical="center" wrapText="1"/>
    </xf>
    <xf numFmtId="0" fontId="11" fillId="0" borderId="63" xfId="106" applyFont="1" applyFill="1" applyBorder="1" applyAlignment="1">
      <alignment horizontal="center" vertical="center"/>
    </xf>
    <xf numFmtId="3" fontId="11" fillId="0" borderId="3" xfId="106" applyNumberFormat="1" applyFont="1" applyFill="1" applyBorder="1" applyAlignment="1">
      <alignment horizontal="center" vertical="center" wrapText="1"/>
    </xf>
    <xf numFmtId="0" fontId="11" fillId="5" borderId="63" xfId="106" applyFont="1" applyFill="1" applyBorder="1" applyAlignment="1">
      <alignment horizontal="center" vertical="center"/>
    </xf>
    <xf numFmtId="3" fontId="11" fillId="5" borderId="3" xfId="106" applyNumberFormat="1" applyFont="1" applyFill="1" applyBorder="1" applyAlignment="1">
      <alignment horizontal="center" vertical="center" wrapText="1"/>
    </xf>
    <xf numFmtId="0" fontId="11" fillId="0" borderId="71" xfId="106" applyFont="1" applyFill="1" applyBorder="1" applyAlignment="1">
      <alignment horizontal="center" vertical="center"/>
    </xf>
    <xf numFmtId="0" fontId="11" fillId="0" borderId="4" xfId="106" applyFont="1" applyFill="1" applyBorder="1" applyAlignment="1">
      <alignment vertical="center"/>
    </xf>
    <xf numFmtId="3" fontId="4" fillId="5" borderId="7" xfId="106" applyNumberFormat="1" applyFont="1" applyFill="1" applyBorder="1" applyAlignment="1">
      <alignment horizontal="center" vertical="center" wrapText="1"/>
    </xf>
    <xf numFmtId="3" fontId="4" fillId="5" borderId="8" xfId="106" applyNumberFormat="1" applyFont="1" applyFill="1" applyBorder="1" applyAlignment="1">
      <alignment horizontal="center" vertical="center" wrapText="1"/>
    </xf>
  </cellXfs>
  <cellStyles count="153">
    <cellStyle name="20% - Акцент1 2" xfId="9"/>
    <cellStyle name="20% - Акцент1 2 2" xfId="10"/>
    <cellStyle name="20% - Акцент1 2 3" xfId="107"/>
    <cellStyle name="20% - Акцент2 2" xfId="11"/>
    <cellStyle name="20% - Акцент2 2 2" xfId="12"/>
    <cellStyle name="20% - Акцент2 2 3" xfId="108"/>
    <cellStyle name="20% - Акцент3 2" xfId="13"/>
    <cellStyle name="20% - Акцент3 2 2" xfId="14"/>
    <cellStyle name="20% - Акцент3 2 3" xfId="109"/>
    <cellStyle name="20% - Акцент4 2" xfId="15"/>
    <cellStyle name="20% - Акцент4 2 2" xfId="16"/>
    <cellStyle name="20% - Акцент4 2 3" xfId="110"/>
    <cellStyle name="20% - Акцент5 2" xfId="17"/>
    <cellStyle name="20% - Акцент5 2 2" xfId="18"/>
    <cellStyle name="20% - Акцент5 2 3" xfId="111"/>
    <cellStyle name="20% - Акцент6 2" xfId="19"/>
    <cellStyle name="20% - Акцент6 2 2" xfId="20"/>
    <cellStyle name="20% - Акцент6 2 3" xfId="112"/>
    <cellStyle name="40% - Акцент1 2" xfId="21"/>
    <cellStyle name="40% - Акцент1 2 2" xfId="22"/>
    <cellStyle name="40% - Акцент1 2 3" xfId="113"/>
    <cellStyle name="40% - Акцент2 2" xfId="23"/>
    <cellStyle name="40% - Акцент2 2 2" xfId="24"/>
    <cellStyle name="40% - Акцент2 2 3" xfId="114"/>
    <cellStyle name="40% - Акцент3 2" xfId="25"/>
    <cellStyle name="40% - Акцент3 2 2" xfId="26"/>
    <cellStyle name="40% - Акцент3 2 3" xfId="115"/>
    <cellStyle name="40% - Акцент4 2" xfId="27"/>
    <cellStyle name="40% - Акцент4 2 2" xfId="28"/>
    <cellStyle name="40% - Акцент4 2 3" xfId="116"/>
    <cellStyle name="40% - Акцент5 2" xfId="29"/>
    <cellStyle name="40% - Акцент5 2 2" xfId="30"/>
    <cellStyle name="40% - Акцент5 2 3" xfId="117"/>
    <cellStyle name="40% - Акцент6 2" xfId="31"/>
    <cellStyle name="40% - Акцент6 2 2" xfId="32"/>
    <cellStyle name="40% - Акцент6 2 3" xfId="118"/>
    <cellStyle name="60% - Акцент1 2" xfId="33"/>
    <cellStyle name="60% - Акцент1 2 2" xfId="34"/>
    <cellStyle name="60% - Акцент1 2 3" xfId="119"/>
    <cellStyle name="60% - Акцент2 2" xfId="35"/>
    <cellStyle name="60% - Акцент2 2 2" xfId="36"/>
    <cellStyle name="60% - Акцент2 2 3" xfId="120"/>
    <cellStyle name="60% - Акцент3 2" xfId="37"/>
    <cellStyle name="60% - Акцент3 2 2" xfId="38"/>
    <cellStyle name="60% - Акцент3 2 3" xfId="121"/>
    <cellStyle name="60% - Акцент4 2" xfId="39"/>
    <cellStyle name="60% - Акцент4 2 2" xfId="40"/>
    <cellStyle name="60% - Акцент4 2 3" xfId="122"/>
    <cellStyle name="60% - Акцент5 2" xfId="41"/>
    <cellStyle name="60% - Акцент5 2 2" xfId="42"/>
    <cellStyle name="60% - Акцент5 2 3" xfId="123"/>
    <cellStyle name="60% - Акцент6 2" xfId="43"/>
    <cellStyle name="60% - Акцент6 2 2" xfId="44"/>
    <cellStyle name="60% - Акцент6 2 3" xfId="124"/>
    <cellStyle name="Comma" xfId="2"/>
    <cellStyle name="Comma [0]" xfId="3"/>
    <cellStyle name="Currency" xfId="4"/>
    <cellStyle name="Currency [0]" xfId="5"/>
    <cellStyle name="Heading" xfId="45"/>
    <cellStyle name="Heading1" xfId="46"/>
    <cellStyle name="Normal" xfId="6"/>
    <cellStyle name="Percent" xfId="7"/>
    <cellStyle name="Result" xfId="47"/>
    <cellStyle name="Result2" xfId="48"/>
    <cellStyle name="Акцент1 2" xfId="49"/>
    <cellStyle name="Акцент1 2 2" xfId="50"/>
    <cellStyle name="Акцент1 2 3" xfId="125"/>
    <cellStyle name="Акцент2 2" xfId="51"/>
    <cellStyle name="Акцент2 2 2" xfId="52"/>
    <cellStyle name="Акцент2 2 3" xfId="126"/>
    <cellStyle name="Акцент3 2" xfId="53"/>
    <cellStyle name="Акцент3 2 2" xfId="54"/>
    <cellStyle name="Акцент3 2 3" xfId="127"/>
    <cellStyle name="Акцент4 2" xfId="55"/>
    <cellStyle name="Акцент4 2 2" xfId="56"/>
    <cellStyle name="Акцент4 2 3" xfId="128"/>
    <cellStyle name="Акцент5 2" xfId="57"/>
    <cellStyle name="Акцент5 2 2" xfId="58"/>
    <cellStyle name="Акцент5 2 3" xfId="129"/>
    <cellStyle name="Акцент6 2" xfId="59"/>
    <cellStyle name="Акцент6 2 2" xfId="60"/>
    <cellStyle name="Акцент6 2 3" xfId="130"/>
    <cellStyle name="Ввод  2" xfId="61"/>
    <cellStyle name="Ввод  2 2" xfId="62"/>
    <cellStyle name="Ввод  2 3" xfId="131"/>
    <cellStyle name="Вывод 2" xfId="63"/>
    <cellStyle name="Вывод 2 2" xfId="64"/>
    <cellStyle name="Вывод 2 3" xfId="132"/>
    <cellStyle name="Вычисление 2" xfId="65"/>
    <cellStyle name="Вычисление 2 2" xfId="66"/>
    <cellStyle name="Вычисление 2 3" xfId="133"/>
    <cellStyle name="Заголовок 1 2" xfId="67"/>
    <cellStyle name="Заголовок 1 2 2" xfId="68"/>
    <cellStyle name="Заголовок 1 2 3" xfId="134"/>
    <cellStyle name="Заголовок 2 2" xfId="69"/>
    <cellStyle name="Заголовок 2 2 2" xfId="70"/>
    <cellStyle name="Заголовок 2 2 3" xfId="135"/>
    <cellStyle name="Заголовок 3 2" xfId="71"/>
    <cellStyle name="Заголовок 3 2 2" xfId="72"/>
    <cellStyle name="Заголовок 3 2 3" xfId="136"/>
    <cellStyle name="Заголовок 4 2" xfId="73"/>
    <cellStyle name="Заголовок 4 2 2" xfId="74"/>
    <cellStyle name="Заголовок 4 2 3" xfId="137"/>
    <cellStyle name="Итог 2" xfId="75"/>
    <cellStyle name="Итог 2 2" xfId="76"/>
    <cellStyle name="Итог 2 3" xfId="138"/>
    <cellStyle name="Контрольная ячейка 2" xfId="77"/>
    <cellStyle name="Контрольная ячейка 2 2" xfId="78"/>
    <cellStyle name="Контрольная ячейка 2 3" xfId="139"/>
    <cellStyle name="Название 2" xfId="79"/>
    <cellStyle name="Название 2 2" xfId="80"/>
    <cellStyle name="Название 2 3" xfId="140"/>
    <cellStyle name="Название 3" xfId="81"/>
    <cellStyle name="Нейтральный 2" xfId="82"/>
    <cellStyle name="Нейтральный 2 2" xfId="83"/>
    <cellStyle name="Нейтральный 2 3" xfId="141"/>
    <cellStyle name="Обычный" xfId="0" builtinId="0"/>
    <cellStyle name="Обычный 2" xfId="1"/>
    <cellStyle name="Обычный 2 2" xfId="84"/>
    <cellStyle name="Обычный 2 2 2" xfId="142"/>
    <cellStyle name="Обычный 2 3" xfId="85"/>
    <cellStyle name="Обычный 2 3 2" xfId="106"/>
    <cellStyle name="Обычный 2 4" xfId="143"/>
    <cellStyle name="Обычный 3" xfId="8"/>
    <cellStyle name="Обычный 4" xfId="86"/>
    <cellStyle name="Обычный 5" xfId="87"/>
    <cellStyle name="Обычный 6" xfId="88"/>
    <cellStyle name="Обычный 6 2" xfId="144"/>
    <cellStyle name="Обычный 7" xfId="104"/>
    <cellStyle name="Обычный 8" xfId="105"/>
    <cellStyle name="Плохой 2" xfId="89"/>
    <cellStyle name="Плохой 2 2" xfId="90"/>
    <cellStyle name="Плохой 2 3" xfId="145"/>
    <cellStyle name="Пояснение 2" xfId="91"/>
    <cellStyle name="Пояснение 2 2" xfId="92"/>
    <cellStyle name="Пояснение 2 3" xfId="146"/>
    <cellStyle name="Примечание 2" xfId="93"/>
    <cellStyle name="Примечание 2 2" xfId="94"/>
    <cellStyle name="Примечание 2 3" xfId="147"/>
    <cellStyle name="Примечание 3" xfId="95"/>
    <cellStyle name="Примечание 4" xfId="96"/>
    <cellStyle name="Примечание 4 2" xfId="148"/>
    <cellStyle name="Процентный 2" xfId="97"/>
    <cellStyle name="Процентный 3" xfId="149"/>
    <cellStyle name="Связанная ячейка 2" xfId="98"/>
    <cellStyle name="Связанная ячейка 2 2" xfId="99"/>
    <cellStyle name="Связанная ячейка 2 3" xfId="150"/>
    <cellStyle name="Текст предупреждения 2" xfId="100"/>
    <cellStyle name="Текст предупреждения 2 2" xfId="101"/>
    <cellStyle name="Текст предупреждения 2 3" xfId="151"/>
    <cellStyle name="Хороший 2" xfId="102"/>
    <cellStyle name="Хороший 2 2" xfId="103"/>
    <cellStyle name="Хороший 2 3" xfId="1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5</xdr:row>
      <xdr:rowOff>314325</xdr:rowOff>
    </xdr:from>
    <xdr:to>
      <xdr:col>4</xdr:col>
      <xdr:colOff>85725</xdr:colOff>
      <xdr:row>6</xdr:row>
      <xdr:rowOff>197303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12432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9525</xdr:colOff>
      <xdr:row>5</xdr:row>
      <xdr:rowOff>314325</xdr:rowOff>
    </xdr:from>
    <xdr:to>
      <xdr:col>2</xdr:col>
      <xdr:colOff>85725</xdr:colOff>
      <xdr:row>6</xdr:row>
      <xdr:rowOff>197303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8859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1243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8859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41243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8859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41243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9525</xdr:colOff>
      <xdr:row>5</xdr:row>
      <xdr:rowOff>314325</xdr:rowOff>
    </xdr:from>
    <xdr:ext cx="76200" cy="200025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8859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41243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41243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41243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41243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41243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41243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41243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9525</xdr:colOff>
      <xdr:row>5</xdr:row>
      <xdr:rowOff>314325</xdr:rowOff>
    </xdr:from>
    <xdr:ext cx="76200" cy="200025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41243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343650" y="336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343650" y="336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343650" y="336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343650" y="336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343650" y="336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343650" y="336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343650" y="336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343650" y="336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343650" y="336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343650" y="336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343650" y="336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343650" y="336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343650" y="336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343650" y="336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343650" y="336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11</xdr:row>
      <xdr:rowOff>314325</xdr:rowOff>
    </xdr:from>
    <xdr:ext cx="76200" cy="200025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343650" y="33623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57150</xdr:colOff>
      <xdr:row>5</xdr:row>
      <xdr:rowOff>266700</xdr:rowOff>
    </xdr:from>
    <xdr:to>
      <xdr:col>5</xdr:col>
      <xdr:colOff>133350</xdr:colOff>
      <xdr:row>6</xdr:row>
      <xdr:rowOff>197303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5238750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0</xdr:colOff>
      <xdr:row>5</xdr:row>
      <xdr:rowOff>314325</xdr:rowOff>
    </xdr:from>
    <xdr:ext cx="76200" cy="200025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343650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9525</xdr:colOff>
      <xdr:row>5</xdr:row>
      <xdr:rowOff>314325</xdr:rowOff>
    </xdr:from>
    <xdr:to>
      <xdr:col>5</xdr:col>
      <xdr:colOff>85725</xdr:colOff>
      <xdr:row>6</xdr:row>
      <xdr:rowOff>197303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519112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9525</xdr:colOff>
      <xdr:row>5</xdr:row>
      <xdr:rowOff>314325</xdr:rowOff>
    </xdr:from>
    <xdr:ext cx="76200" cy="200025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51911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3</xdr:col>
      <xdr:colOff>9525</xdr:colOff>
      <xdr:row>5</xdr:row>
      <xdr:rowOff>314325</xdr:rowOff>
    </xdr:from>
    <xdr:to>
      <xdr:col>3</xdr:col>
      <xdr:colOff>85725</xdr:colOff>
      <xdr:row>6</xdr:row>
      <xdr:rowOff>197303</xdr:rowOff>
    </xdr:to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3019425" y="2162175"/>
          <a:ext cx="76200" cy="1973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30194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30194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9525</xdr:colOff>
      <xdr:row>5</xdr:row>
      <xdr:rowOff>314325</xdr:rowOff>
    </xdr:from>
    <xdr:ext cx="76200" cy="200025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3019425" y="2162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77;&#1090;&#1089;&#1082;&#1080;&#1077;%20&#1087;&#1086;&#1089;&#1086;&#1073;&#1080;&#1103;%2003_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44;&#1042;%20&#1086;&#1090;%203%20&#1076;&#1086;%207%20&#1079;&#1072;%2003_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0;&#1090;&#1072;&#1085;&#1080;&#1077;_&#1078;&#1077;&#1085;_&#1076;&#1077;&#1090;&#1080;_03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П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7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ер и корм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F28" sqref="F28"/>
    </sheetView>
  </sheetViews>
  <sheetFormatPr defaultRowHeight="15" x14ac:dyDescent="0.25"/>
  <cols>
    <col min="1" max="1" width="3" bestFit="1" customWidth="1"/>
    <col min="2" max="2" width="21.42578125" bestFit="1" customWidth="1"/>
    <col min="3" max="3" width="7.140625" bestFit="1" customWidth="1"/>
    <col min="4" max="4" width="9.28515625" customWidth="1"/>
  </cols>
  <sheetData>
    <row r="1" spans="1:4" ht="91.5" customHeight="1" x14ac:dyDescent="0.25">
      <c r="A1" s="1" t="s">
        <v>0</v>
      </c>
      <c r="B1" s="2"/>
      <c r="C1" s="2"/>
      <c r="D1" s="2"/>
    </row>
    <row r="2" spans="1:4" ht="15.75" x14ac:dyDescent="0.25">
      <c r="A2" s="3"/>
      <c r="B2" s="4"/>
      <c r="C2" s="5" t="s">
        <v>1</v>
      </c>
      <c r="D2" s="5"/>
    </row>
    <row r="3" spans="1:4" ht="15.75" x14ac:dyDescent="0.25">
      <c r="A3" s="6" t="s">
        <v>2</v>
      </c>
      <c r="B3" s="7" t="s">
        <v>3</v>
      </c>
      <c r="C3" s="8" t="s">
        <v>4</v>
      </c>
      <c r="D3" s="8"/>
    </row>
    <row r="4" spans="1:4" ht="63.75" x14ac:dyDescent="0.25">
      <c r="A4" s="6"/>
      <c r="B4" s="7"/>
      <c r="C4" s="9" t="s">
        <v>5</v>
      </c>
      <c r="D4" s="9" t="s">
        <v>6</v>
      </c>
    </row>
    <row r="5" spans="1:4" ht="15.75" x14ac:dyDescent="0.25">
      <c r="A5" s="10">
        <v>1</v>
      </c>
      <c r="B5" s="11" t="s">
        <v>7</v>
      </c>
      <c r="C5" s="12">
        <v>15</v>
      </c>
      <c r="D5" s="12">
        <v>21</v>
      </c>
    </row>
    <row r="6" spans="1:4" ht="15.75" x14ac:dyDescent="0.25">
      <c r="A6" s="13">
        <v>2</v>
      </c>
      <c r="B6" s="14" t="s">
        <v>8</v>
      </c>
      <c r="C6" s="15">
        <v>10</v>
      </c>
      <c r="D6" s="15">
        <v>17</v>
      </c>
    </row>
    <row r="7" spans="1:4" ht="15.75" x14ac:dyDescent="0.25">
      <c r="A7" s="10">
        <v>3</v>
      </c>
      <c r="B7" s="11" t="s">
        <v>9</v>
      </c>
      <c r="C7" s="12">
        <v>43</v>
      </c>
      <c r="D7" s="12">
        <v>55</v>
      </c>
    </row>
    <row r="8" spans="1:4" ht="15.75" x14ac:dyDescent="0.25">
      <c r="A8" s="13">
        <v>4</v>
      </c>
      <c r="B8" s="14" t="s">
        <v>10</v>
      </c>
      <c r="C8" s="15">
        <v>62</v>
      </c>
      <c r="D8" s="15">
        <v>107</v>
      </c>
    </row>
    <row r="9" spans="1:4" ht="15.75" x14ac:dyDescent="0.25">
      <c r="A9" s="10">
        <v>5</v>
      </c>
      <c r="B9" s="11" t="s">
        <v>11</v>
      </c>
      <c r="C9" s="12">
        <v>47</v>
      </c>
      <c r="D9" s="12">
        <v>69</v>
      </c>
    </row>
    <row r="10" spans="1:4" ht="15.75" x14ac:dyDescent="0.25">
      <c r="A10" s="13">
        <v>6</v>
      </c>
      <c r="B10" s="14" t="s">
        <v>12</v>
      </c>
      <c r="C10" s="15">
        <v>97</v>
      </c>
      <c r="D10" s="15">
        <v>142</v>
      </c>
    </row>
    <row r="11" spans="1:4" ht="15.75" x14ac:dyDescent="0.25">
      <c r="A11" s="10">
        <v>7</v>
      </c>
      <c r="B11" s="11" t="s">
        <v>13</v>
      </c>
      <c r="C11" s="12">
        <v>32</v>
      </c>
      <c r="D11" s="12">
        <v>48</v>
      </c>
    </row>
    <row r="12" spans="1:4" ht="15.75" x14ac:dyDescent="0.25">
      <c r="A12" s="13">
        <v>8</v>
      </c>
      <c r="B12" s="14" t="s">
        <v>14</v>
      </c>
      <c r="C12" s="15">
        <v>49</v>
      </c>
      <c r="D12" s="15">
        <v>69</v>
      </c>
    </row>
    <row r="13" spans="1:4" ht="15.75" x14ac:dyDescent="0.25">
      <c r="A13" s="10">
        <v>9</v>
      </c>
      <c r="B13" s="11" t="s">
        <v>15</v>
      </c>
      <c r="C13" s="12">
        <v>40</v>
      </c>
      <c r="D13" s="12">
        <v>58</v>
      </c>
    </row>
    <row r="14" spans="1:4" ht="15.75" x14ac:dyDescent="0.25">
      <c r="A14" s="13">
        <v>10</v>
      </c>
      <c r="B14" s="14" t="s">
        <v>16</v>
      </c>
      <c r="C14" s="15">
        <v>12</v>
      </c>
      <c r="D14" s="15">
        <v>16</v>
      </c>
    </row>
    <row r="15" spans="1:4" ht="15.75" x14ac:dyDescent="0.25">
      <c r="A15" s="10">
        <v>11</v>
      </c>
      <c r="B15" s="11" t="s">
        <v>17</v>
      </c>
      <c r="C15" s="12">
        <v>14</v>
      </c>
      <c r="D15" s="12">
        <v>18</v>
      </c>
    </row>
    <row r="16" spans="1:4" ht="15.75" x14ac:dyDescent="0.25">
      <c r="A16" s="13">
        <v>12</v>
      </c>
      <c r="B16" s="14" t="s">
        <v>18</v>
      </c>
      <c r="C16" s="15">
        <v>20</v>
      </c>
      <c r="D16" s="15">
        <v>31</v>
      </c>
    </row>
    <row r="17" spans="1:4" ht="15.75" x14ac:dyDescent="0.25">
      <c r="A17" s="10">
        <v>13</v>
      </c>
      <c r="B17" s="11" t="s">
        <v>19</v>
      </c>
      <c r="C17" s="12">
        <v>6</v>
      </c>
      <c r="D17" s="12">
        <v>9</v>
      </c>
    </row>
    <row r="18" spans="1:4" ht="15.75" x14ac:dyDescent="0.25">
      <c r="A18" s="13">
        <v>14</v>
      </c>
      <c r="B18" s="14" t="s">
        <v>20</v>
      </c>
      <c r="C18" s="15">
        <v>15</v>
      </c>
      <c r="D18" s="15">
        <v>21</v>
      </c>
    </row>
    <row r="19" spans="1:4" ht="15.75" x14ac:dyDescent="0.25">
      <c r="A19" s="10">
        <v>15</v>
      </c>
      <c r="B19" s="11" t="s">
        <v>21</v>
      </c>
      <c r="C19" s="12">
        <v>23</v>
      </c>
      <c r="D19" s="12">
        <v>27</v>
      </c>
    </row>
    <row r="20" spans="1:4" ht="15.75" x14ac:dyDescent="0.25">
      <c r="A20" s="13">
        <v>16</v>
      </c>
      <c r="B20" s="14" t="s">
        <v>22</v>
      </c>
      <c r="C20" s="15">
        <v>28</v>
      </c>
      <c r="D20" s="15">
        <v>36</v>
      </c>
    </row>
    <row r="21" spans="1:4" ht="15.75" x14ac:dyDescent="0.25">
      <c r="A21" s="10">
        <v>17</v>
      </c>
      <c r="B21" s="11" t="s">
        <v>23</v>
      </c>
      <c r="C21" s="12">
        <v>34</v>
      </c>
      <c r="D21" s="12">
        <v>47</v>
      </c>
    </row>
    <row r="22" spans="1:4" ht="15.75" x14ac:dyDescent="0.25">
      <c r="A22" s="13">
        <v>18</v>
      </c>
      <c r="B22" s="14" t="s">
        <v>24</v>
      </c>
      <c r="C22" s="15">
        <v>37</v>
      </c>
      <c r="D22" s="15">
        <v>50</v>
      </c>
    </row>
    <row r="23" spans="1:4" ht="18" x14ac:dyDescent="0.25">
      <c r="A23" s="16"/>
      <c r="B23" s="16" t="s">
        <v>25</v>
      </c>
      <c r="C23" s="17">
        <v>584</v>
      </c>
      <c r="D23" s="18">
        <v>836</v>
      </c>
    </row>
  </sheetData>
  <mergeCells count="4">
    <mergeCell ref="A1:D1"/>
    <mergeCell ref="A3:A4"/>
    <mergeCell ref="B3:B4"/>
    <mergeCell ref="C3: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zoomScaleNormal="100" workbookViewId="0">
      <selection activeCell="H27" sqref="H27"/>
    </sheetView>
  </sheetViews>
  <sheetFormatPr defaultRowHeight="15.75" x14ac:dyDescent="0.25"/>
  <cols>
    <col min="1" max="1" width="8.85546875" style="245" customWidth="1"/>
    <col min="2" max="2" width="21.5703125" style="245" customWidth="1"/>
    <col min="3" max="3" width="14.42578125" style="245" customWidth="1"/>
    <col min="4" max="10" width="14.28515625" style="245" customWidth="1"/>
    <col min="11" max="16384" width="9.140625" style="245"/>
  </cols>
  <sheetData>
    <row r="1" spans="1:11" s="237" customFormat="1" ht="62.25" customHeight="1" x14ac:dyDescent="0.25">
      <c r="A1" s="236" t="s">
        <v>153</v>
      </c>
      <c r="B1" s="236"/>
      <c r="C1" s="236"/>
      <c r="D1" s="236"/>
      <c r="E1" s="236"/>
      <c r="F1" s="236"/>
      <c r="G1" s="236"/>
      <c r="H1" s="236"/>
      <c r="I1" s="236"/>
      <c r="J1" s="236"/>
    </row>
    <row r="2" spans="1:11" s="237" customFormat="1" ht="47.25" customHeight="1" x14ac:dyDescent="0.25">
      <c r="A2" s="238" t="s">
        <v>2</v>
      </c>
      <c r="B2" s="239" t="s">
        <v>3</v>
      </c>
      <c r="C2" s="240" t="s">
        <v>154</v>
      </c>
      <c r="D2" s="240"/>
      <c r="E2" s="240"/>
      <c r="F2" s="240"/>
      <c r="G2" s="240" t="s">
        <v>155</v>
      </c>
      <c r="H2" s="240"/>
      <c r="I2" s="240"/>
      <c r="J2" s="240"/>
    </row>
    <row r="3" spans="1:11" s="237" customFormat="1" x14ac:dyDescent="0.25">
      <c r="A3" s="238"/>
      <c r="B3" s="239"/>
      <c r="C3" s="239" t="s">
        <v>156</v>
      </c>
      <c r="D3" s="239" t="s">
        <v>157</v>
      </c>
      <c r="E3" s="239" t="s">
        <v>158</v>
      </c>
      <c r="F3" s="239" t="s">
        <v>159</v>
      </c>
      <c r="G3" s="239" t="s">
        <v>156</v>
      </c>
      <c r="H3" s="239" t="s">
        <v>157</v>
      </c>
      <c r="I3" s="239" t="s">
        <v>158</v>
      </c>
      <c r="J3" s="239" t="s">
        <v>159</v>
      </c>
    </row>
    <row r="4" spans="1:11" x14ac:dyDescent="0.25">
      <c r="A4" s="241">
        <v>1</v>
      </c>
      <c r="B4" s="242" t="s">
        <v>109</v>
      </c>
      <c r="C4" s="243">
        <v>8</v>
      </c>
      <c r="D4" s="243">
        <v>1</v>
      </c>
      <c r="E4" s="243"/>
      <c r="F4" s="243">
        <v>9</v>
      </c>
      <c r="G4" s="243">
        <v>25</v>
      </c>
      <c r="H4" s="243">
        <v>5</v>
      </c>
      <c r="I4" s="243"/>
      <c r="J4" s="243">
        <v>30</v>
      </c>
      <c r="K4" s="244"/>
    </row>
    <row r="5" spans="1:11" x14ac:dyDescent="0.25">
      <c r="A5" s="246">
        <v>2</v>
      </c>
      <c r="B5" s="247" t="s">
        <v>110</v>
      </c>
      <c r="C5" s="248">
        <v>6</v>
      </c>
      <c r="D5" s="248">
        <v>1</v>
      </c>
      <c r="E5" s="248"/>
      <c r="F5" s="248">
        <v>7</v>
      </c>
      <c r="G5" s="248">
        <v>14</v>
      </c>
      <c r="H5" s="248">
        <v>4</v>
      </c>
      <c r="I5" s="248">
        <v>3</v>
      </c>
      <c r="J5" s="248">
        <v>21</v>
      </c>
      <c r="K5" s="244"/>
    </row>
    <row r="6" spans="1:11" x14ac:dyDescent="0.25">
      <c r="A6" s="241">
        <v>3</v>
      </c>
      <c r="B6" s="242" t="s">
        <v>111</v>
      </c>
      <c r="C6" s="243">
        <v>12</v>
      </c>
      <c r="D6" s="243">
        <v>2</v>
      </c>
      <c r="E6" s="243"/>
      <c r="F6" s="243">
        <v>14</v>
      </c>
      <c r="G6" s="243">
        <v>28</v>
      </c>
      <c r="H6" s="243">
        <v>6</v>
      </c>
      <c r="I6" s="243"/>
      <c r="J6" s="243">
        <v>34</v>
      </c>
      <c r="K6" s="244"/>
    </row>
    <row r="7" spans="1:11" x14ac:dyDescent="0.25">
      <c r="A7" s="246">
        <v>4</v>
      </c>
      <c r="B7" s="247" t="s">
        <v>112</v>
      </c>
      <c r="C7" s="248">
        <v>36</v>
      </c>
      <c r="D7" s="248">
        <v>5</v>
      </c>
      <c r="E7" s="248">
        <v>1</v>
      </c>
      <c r="F7" s="248">
        <v>42</v>
      </c>
      <c r="G7" s="248">
        <v>53</v>
      </c>
      <c r="H7" s="248">
        <v>12</v>
      </c>
      <c r="I7" s="248">
        <v>5</v>
      </c>
      <c r="J7" s="248">
        <v>70</v>
      </c>
      <c r="K7" s="244"/>
    </row>
    <row r="8" spans="1:11" x14ac:dyDescent="0.25">
      <c r="A8" s="241">
        <v>5</v>
      </c>
      <c r="B8" s="242" t="s">
        <v>113</v>
      </c>
      <c r="C8" s="243">
        <v>25</v>
      </c>
      <c r="D8" s="243">
        <v>9</v>
      </c>
      <c r="E8" s="243">
        <v>1</v>
      </c>
      <c r="F8" s="243">
        <v>35</v>
      </c>
      <c r="G8" s="243">
        <v>56</v>
      </c>
      <c r="H8" s="243">
        <v>21</v>
      </c>
      <c r="I8" s="243">
        <v>3</v>
      </c>
      <c r="J8" s="243">
        <v>80</v>
      </c>
      <c r="K8" s="244"/>
    </row>
    <row r="9" spans="1:11" x14ac:dyDescent="0.25">
      <c r="A9" s="246">
        <v>6</v>
      </c>
      <c r="B9" s="247" t="s">
        <v>12</v>
      </c>
      <c r="C9" s="248">
        <v>31</v>
      </c>
      <c r="D9" s="248">
        <v>16</v>
      </c>
      <c r="E9" s="248"/>
      <c r="F9" s="248">
        <v>47</v>
      </c>
      <c r="G9" s="248">
        <v>68</v>
      </c>
      <c r="H9" s="248">
        <v>22</v>
      </c>
      <c r="I9" s="248">
        <v>2</v>
      </c>
      <c r="J9" s="248">
        <v>92</v>
      </c>
      <c r="K9" s="244"/>
    </row>
    <row r="10" spans="1:11" x14ac:dyDescent="0.25">
      <c r="A10" s="241">
        <v>7</v>
      </c>
      <c r="B10" s="242" t="s">
        <v>13</v>
      </c>
      <c r="C10" s="243">
        <v>6</v>
      </c>
      <c r="D10" s="243">
        <v>5</v>
      </c>
      <c r="E10" s="243"/>
      <c r="F10" s="243">
        <v>11</v>
      </c>
      <c r="G10" s="243">
        <v>14</v>
      </c>
      <c r="H10" s="243">
        <v>11</v>
      </c>
      <c r="I10" s="243"/>
      <c r="J10" s="243">
        <v>25</v>
      </c>
      <c r="K10" s="244"/>
    </row>
    <row r="11" spans="1:11" x14ac:dyDescent="0.25">
      <c r="A11" s="246">
        <v>8</v>
      </c>
      <c r="B11" s="247" t="s">
        <v>14</v>
      </c>
      <c r="C11" s="248">
        <v>12</v>
      </c>
      <c r="D11" s="248">
        <v>3</v>
      </c>
      <c r="E11" s="248"/>
      <c r="F11" s="248">
        <v>15</v>
      </c>
      <c r="G11" s="248">
        <v>19</v>
      </c>
      <c r="H11" s="248">
        <v>4</v>
      </c>
      <c r="I11" s="248"/>
      <c r="J11" s="248">
        <v>23</v>
      </c>
      <c r="K11" s="244"/>
    </row>
    <row r="12" spans="1:11" x14ac:dyDescent="0.25">
      <c r="A12" s="241">
        <v>9</v>
      </c>
      <c r="B12" s="242" t="s">
        <v>15</v>
      </c>
      <c r="C12" s="243">
        <v>11</v>
      </c>
      <c r="D12" s="243">
        <v>6</v>
      </c>
      <c r="E12" s="243"/>
      <c r="F12" s="243">
        <v>17</v>
      </c>
      <c r="G12" s="243">
        <v>29</v>
      </c>
      <c r="H12" s="243">
        <v>10</v>
      </c>
      <c r="I12" s="243">
        <v>1</v>
      </c>
      <c r="J12" s="243">
        <v>40</v>
      </c>
      <c r="K12" s="244"/>
    </row>
    <row r="13" spans="1:11" x14ac:dyDescent="0.25">
      <c r="A13" s="246">
        <v>10</v>
      </c>
      <c r="B13" s="247" t="s">
        <v>16</v>
      </c>
      <c r="C13" s="248">
        <v>5</v>
      </c>
      <c r="D13" s="248">
        <v>3</v>
      </c>
      <c r="E13" s="248"/>
      <c r="F13" s="248">
        <v>8</v>
      </c>
      <c r="G13" s="248">
        <v>11</v>
      </c>
      <c r="H13" s="248">
        <v>5</v>
      </c>
      <c r="I13" s="248">
        <v>1</v>
      </c>
      <c r="J13" s="248">
        <v>17</v>
      </c>
      <c r="K13" s="244"/>
    </row>
    <row r="14" spans="1:11" x14ac:dyDescent="0.25">
      <c r="A14" s="241">
        <v>11</v>
      </c>
      <c r="B14" s="242" t="s">
        <v>17</v>
      </c>
      <c r="C14" s="243">
        <v>10</v>
      </c>
      <c r="D14" s="243">
        <v>4</v>
      </c>
      <c r="E14" s="243">
        <v>1</v>
      </c>
      <c r="F14" s="243">
        <v>15</v>
      </c>
      <c r="G14" s="243">
        <v>17</v>
      </c>
      <c r="H14" s="243">
        <v>9</v>
      </c>
      <c r="I14" s="243">
        <v>1</v>
      </c>
      <c r="J14" s="243">
        <v>27</v>
      </c>
      <c r="K14" s="244"/>
    </row>
    <row r="15" spans="1:11" x14ac:dyDescent="0.25">
      <c r="A15" s="246">
        <v>12</v>
      </c>
      <c r="B15" s="247" t="s">
        <v>18</v>
      </c>
      <c r="C15" s="248">
        <v>8</v>
      </c>
      <c r="D15" s="248">
        <v>5</v>
      </c>
      <c r="E15" s="248">
        <v>1</v>
      </c>
      <c r="F15" s="248">
        <v>14</v>
      </c>
      <c r="G15" s="248">
        <v>26</v>
      </c>
      <c r="H15" s="248">
        <v>6</v>
      </c>
      <c r="I15" s="248">
        <v>2</v>
      </c>
      <c r="J15" s="248">
        <v>34</v>
      </c>
      <c r="K15" s="244"/>
    </row>
    <row r="16" spans="1:11" x14ac:dyDescent="0.25">
      <c r="A16" s="241">
        <v>13</v>
      </c>
      <c r="B16" s="242" t="s">
        <v>19</v>
      </c>
      <c r="C16" s="243">
        <v>9</v>
      </c>
      <c r="D16" s="243">
        <v>3</v>
      </c>
      <c r="E16" s="243"/>
      <c r="F16" s="243">
        <v>12</v>
      </c>
      <c r="G16" s="243">
        <v>11</v>
      </c>
      <c r="H16" s="243">
        <v>5</v>
      </c>
      <c r="I16" s="243">
        <v>1</v>
      </c>
      <c r="J16" s="243">
        <v>17</v>
      </c>
      <c r="K16" s="244"/>
    </row>
    <row r="17" spans="1:11" x14ac:dyDescent="0.25">
      <c r="A17" s="246">
        <v>14</v>
      </c>
      <c r="B17" s="247" t="s">
        <v>20</v>
      </c>
      <c r="C17" s="248">
        <v>14</v>
      </c>
      <c r="D17" s="248">
        <v>1</v>
      </c>
      <c r="E17" s="248">
        <v>1</v>
      </c>
      <c r="F17" s="248">
        <v>16</v>
      </c>
      <c r="G17" s="248">
        <v>20</v>
      </c>
      <c r="H17" s="248">
        <v>5</v>
      </c>
      <c r="I17" s="248">
        <v>1</v>
      </c>
      <c r="J17" s="248">
        <v>26</v>
      </c>
    </row>
    <row r="18" spans="1:11" x14ac:dyDescent="0.25">
      <c r="A18" s="241">
        <v>15</v>
      </c>
      <c r="B18" s="242" t="s">
        <v>21</v>
      </c>
      <c r="C18" s="243">
        <v>10</v>
      </c>
      <c r="D18" s="243">
        <v>1</v>
      </c>
      <c r="E18" s="243"/>
      <c r="F18" s="243">
        <v>11</v>
      </c>
      <c r="G18" s="243">
        <v>22</v>
      </c>
      <c r="H18" s="243">
        <v>4</v>
      </c>
      <c r="I18" s="243">
        <v>2</v>
      </c>
      <c r="J18" s="243">
        <v>28</v>
      </c>
    </row>
    <row r="19" spans="1:11" x14ac:dyDescent="0.25">
      <c r="A19" s="246">
        <v>16</v>
      </c>
      <c r="B19" s="247" t="s">
        <v>22</v>
      </c>
      <c r="C19" s="248">
        <v>11</v>
      </c>
      <c r="D19" s="248">
        <v>2</v>
      </c>
      <c r="E19" s="248"/>
      <c r="F19" s="248">
        <v>13</v>
      </c>
      <c r="G19" s="248">
        <v>17</v>
      </c>
      <c r="H19" s="248">
        <v>8</v>
      </c>
      <c r="I19" s="248"/>
      <c r="J19" s="248">
        <v>25</v>
      </c>
    </row>
    <row r="20" spans="1:11" x14ac:dyDescent="0.25">
      <c r="A20" s="241">
        <v>17</v>
      </c>
      <c r="B20" s="242" t="s">
        <v>23</v>
      </c>
      <c r="C20" s="243">
        <v>8</v>
      </c>
      <c r="D20" s="243">
        <v>3</v>
      </c>
      <c r="E20" s="243">
        <v>1</v>
      </c>
      <c r="F20" s="243">
        <v>12</v>
      </c>
      <c r="G20" s="243">
        <v>27</v>
      </c>
      <c r="H20" s="243">
        <v>7</v>
      </c>
      <c r="I20" s="243">
        <v>1</v>
      </c>
      <c r="J20" s="243">
        <v>35</v>
      </c>
    </row>
    <row r="21" spans="1:11" x14ac:dyDescent="0.25">
      <c r="A21" s="246">
        <v>18</v>
      </c>
      <c r="B21" s="247" t="s">
        <v>24</v>
      </c>
      <c r="C21" s="248">
        <v>19</v>
      </c>
      <c r="D21" s="248">
        <v>4</v>
      </c>
      <c r="E21" s="248">
        <v>1</v>
      </c>
      <c r="F21" s="248">
        <v>24</v>
      </c>
      <c r="G21" s="248">
        <v>34</v>
      </c>
      <c r="H21" s="248">
        <v>11</v>
      </c>
      <c r="I21" s="248">
        <v>1</v>
      </c>
      <c r="J21" s="248">
        <v>46</v>
      </c>
    </row>
    <row r="22" spans="1:11" x14ac:dyDescent="0.25">
      <c r="A22" s="249" t="s">
        <v>25</v>
      </c>
      <c r="B22" s="249"/>
      <c r="C22" s="250">
        <f t="shared" ref="C22:I22" si="0">SUM(C4:C21)</f>
        <v>241</v>
      </c>
      <c r="D22" s="250">
        <f t="shared" si="0"/>
        <v>74</v>
      </c>
      <c r="E22" s="250">
        <f t="shared" si="0"/>
        <v>7</v>
      </c>
      <c r="F22" s="251">
        <v>322</v>
      </c>
      <c r="G22" s="250">
        <f t="shared" si="0"/>
        <v>491</v>
      </c>
      <c r="H22" s="250">
        <f t="shared" si="0"/>
        <v>155</v>
      </c>
      <c r="I22" s="250">
        <f t="shared" si="0"/>
        <v>24</v>
      </c>
      <c r="J22" s="251">
        <v>670</v>
      </c>
      <c r="K22" s="252"/>
    </row>
    <row r="23" spans="1:11" x14ac:dyDescent="0.25">
      <c r="A23" s="253"/>
      <c r="B23" s="253"/>
      <c r="C23" s="253"/>
      <c r="D23" s="253"/>
      <c r="E23" s="253"/>
      <c r="F23" s="253"/>
      <c r="G23" s="253"/>
      <c r="H23" s="253"/>
    </row>
  </sheetData>
  <mergeCells count="4">
    <mergeCell ref="A1:J1"/>
    <mergeCell ref="C2:F2"/>
    <mergeCell ref="G2:J2"/>
    <mergeCell ref="A22:B22"/>
  </mergeCells>
  <pageMargins left="1" right="1" top="1" bottom="1" header="0.5" footer="0.5"/>
  <pageSetup paperSize="9" scale="88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zoomScaleNormal="100" workbookViewId="0">
      <selection activeCell="H7" sqref="H7"/>
    </sheetView>
  </sheetViews>
  <sheetFormatPr defaultRowHeight="12.75" x14ac:dyDescent="0.2"/>
  <cols>
    <col min="1" max="1" width="6.5703125" style="256" customWidth="1"/>
    <col min="2" max="2" width="35.140625" style="256" customWidth="1"/>
    <col min="3" max="3" width="14.5703125" style="256" customWidth="1"/>
    <col min="4" max="4" width="15.5703125" style="256" customWidth="1"/>
    <col min="5" max="5" width="14.28515625" style="256" customWidth="1"/>
    <col min="6" max="6" width="15.85546875" style="256" customWidth="1"/>
    <col min="7" max="16384" width="9.140625" style="256"/>
  </cols>
  <sheetData>
    <row r="1" spans="1:6" ht="66" customHeight="1" x14ac:dyDescent="0.2">
      <c r="A1" s="254" t="s">
        <v>160</v>
      </c>
      <c r="B1" s="254"/>
      <c r="C1" s="254"/>
      <c r="D1" s="254"/>
      <c r="E1" s="255"/>
      <c r="F1" s="255"/>
    </row>
    <row r="2" spans="1:6" ht="38.25" customHeight="1" x14ac:dyDescent="0.2">
      <c r="A2" s="257" t="s">
        <v>91</v>
      </c>
      <c r="B2" s="258" t="s">
        <v>3</v>
      </c>
      <c r="C2" s="258" t="s">
        <v>161</v>
      </c>
      <c r="D2" s="258"/>
      <c r="E2" s="259" t="s">
        <v>162</v>
      </c>
      <c r="F2" s="259"/>
    </row>
    <row r="3" spans="1:6" ht="31.5" x14ac:dyDescent="0.2">
      <c r="A3" s="260"/>
      <c r="B3" s="258"/>
      <c r="C3" s="261" t="s">
        <v>94</v>
      </c>
      <c r="D3" s="261" t="s">
        <v>95</v>
      </c>
      <c r="E3" s="261" t="s">
        <v>94</v>
      </c>
      <c r="F3" s="261" t="s">
        <v>95</v>
      </c>
    </row>
    <row r="4" spans="1:6" ht="15.75" x14ac:dyDescent="0.25">
      <c r="A4" s="262">
        <v>1</v>
      </c>
      <c r="B4" s="263" t="s">
        <v>34</v>
      </c>
      <c r="C4" s="264">
        <v>648</v>
      </c>
      <c r="D4" s="264">
        <v>741</v>
      </c>
      <c r="E4" s="264">
        <v>847</v>
      </c>
      <c r="F4" s="264">
        <v>987</v>
      </c>
    </row>
    <row r="5" spans="1:6" ht="15.75" x14ac:dyDescent="0.25">
      <c r="A5" s="265">
        <v>2</v>
      </c>
      <c r="B5" s="266" t="s">
        <v>35</v>
      </c>
      <c r="C5" s="267">
        <v>769</v>
      </c>
      <c r="D5" s="267">
        <v>895</v>
      </c>
      <c r="E5" s="267">
        <v>1074</v>
      </c>
      <c r="F5" s="267">
        <v>1293</v>
      </c>
    </row>
    <row r="6" spans="1:6" ht="15.75" x14ac:dyDescent="0.25">
      <c r="A6" s="268">
        <v>3</v>
      </c>
      <c r="B6" s="269" t="s">
        <v>36</v>
      </c>
      <c r="C6" s="264">
        <v>995</v>
      </c>
      <c r="D6" s="264">
        <v>1151</v>
      </c>
      <c r="E6" s="264">
        <v>1365</v>
      </c>
      <c r="F6" s="264">
        <v>1611</v>
      </c>
    </row>
    <row r="7" spans="1:6" ht="15.75" x14ac:dyDescent="0.25">
      <c r="A7" s="265">
        <v>4</v>
      </c>
      <c r="B7" s="266" t="s">
        <v>37</v>
      </c>
      <c r="C7" s="267">
        <v>1549</v>
      </c>
      <c r="D7" s="267">
        <v>1799</v>
      </c>
      <c r="E7" s="267">
        <v>2353</v>
      </c>
      <c r="F7" s="267">
        <v>2768</v>
      </c>
    </row>
    <row r="8" spans="1:6" ht="15.75" x14ac:dyDescent="0.25">
      <c r="A8" s="268">
        <v>5</v>
      </c>
      <c r="B8" s="269" t="s">
        <v>38</v>
      </c>
      <c r="C8" s="264">
        <v>1179</v>
      </c>
      <c r="D8" s="264">
        <v>1366</v>
      </c>
      <c r="E8" s="264">
        <v>1677</v>
      </c>
      <c r="F8" s="264">
        <v>1989</v>
      </c>
    </row>
    <row r="9" spans="1:6" ht="15.75" x14ac:dyDescent="0.25">
      <c r="A9" s="265">
        <v>6</v>
      </c>
      <c r="B9" s="266" t="s">
        <v>39</v>
      </c>
      <c r="C9" s="267">
        <v>1583</v>
      </c>
      <c r="D9" s="267">
        <v>1880</v>
      </c>
      <c r="E9" s="267">
        <v>2216</v>
      </c>
      <c r="F9" s="267">
        <v>2696</v>
      </c>
    </row>
    <row r="10" spans="1:6" ht="15.75" x14ac:dyDescent="0.25">
      <c r="A10" s="268">
        <v>7</v>
      </c>
      <c r="B10" s="269" t="s">
        <v>40</v>
      </c>
      <c r="C10" s="264">
        <v>705</v>
      </c>
      <c r="D10" s="264">
        <v>839</v>
      </c>
      <c r="E10" s="264">
        <v>934</v>
      </c>
      <c r="F10" s="264">
        <v>1132</v>
      </c>
    </row>
    <row r="11" spans="1:6" ht="15.75" x14ac:dyDescent="0.25">
      <c r="A11" s="265">
        <v>8</v>
      </c>
      <c r="B11" s="266" t="s">
        <v>41</v>
      </c>
      <c r="C11" s="267">
        <v>569</v>
      </c>
      <c r="D11" s="267">
        <v>633</v>
      </c>
      <c r="E11" s="267">
        <v>770</v>
      </c>
      <c r="F11" s="267">
        <v>864</v>
      </c>
    </row>
    <row r="12" spans="1:6" ht="15.75" x14ac:dyDescent="0.25">
      <c r="A12" s="268">
        <v>9</v>
      </c>
      <c r="B12" s="269" t="s">
        <v>42</v>
      </c>
      <c r="C12" s="264">
        <v>719</v>
      </c>
      <c r="D12" s="264">
        <v>848</v>
      </c>
      <c r="E12" s="264">
        <v>996</v>
      </c>
      <c r="F12" s="264">
        <v>1200</v>
      </c>
    </row>
    <row r="13" spans="1:6" ht="15.75" x14ac:dyDescent="0.25">
      <c r="A13" s="265">
        <v>10</v>
      </c>
      <c r="B13" s="266" t="s">
        <v>43</v>
      </c>
      <c r="C13" s="267">
        <v>486</v>
      </c>
      <c r="D13" s="267">
        <v>562</v>
      </c>
      <c r="E13" s="267">
        <v>658</v>
      </c>
      <c r="F13" s="267">
        <v>762</v>
      </c>
    </row>
    <row r="14" spans="1:6" ht="15.75" x14ac:dyDescent="0.25">
      <c r="A14" s="268">
        <v>11</v>
      </c>
      <c r="B14" s="269" t="s">
        <v>44</v>
      </c>
      <c r="C14" s="264">
        <v>681</v>
      </c>
      <c r="D14" s="264">
        <v>812</v>
      </c>
      <c r="E14" s="264">
        <v>940</v>
      </c>
      <c r="F14" s="264">
        <v>1140</v>
      </c>
    </row>
    <row r="15" spans="1:6" ht="15.75" x14ac:dyDescent="0.25">
      <c r="A15" s="265">
        <v>12</v>
      </c>
      <c r="B15" s="266" t="s">
        <v>45</v>
      </c>
      <c r="C15" s="267">
        <v>664</v>
      </c>
      <c r="D15" s="267">
        <v>781</v>
      </c>
      <c r="E15" s="267">
        <v>917</v>
      </c>
      <c r="F15" s="267">
        <v>1115</v>
      </c>
    </row>
    <row r="16" spans="1:6" ht="15.75" x14ac:dyDescent="0.25">
      <c r="A16" s="268">
        <v>13</v>
      </c>
      <c r="B16" s="269" t="s">
        <v>46</v>
      </c>
      <c r="C16" s="264">
        <v>331</v>
      </c>
      <c r="D16" s="264">
        <v>383</v>
      </c>
      <c r="E16" s="264">
        <v>493</v>
      </c>
      <c r="F16" s="264">
        <v>576</v>
      </c>
    </row>
    <row r="17" spans="1:6" ht="15.75" x14ac:dyDescent="0.25">
      <c r="A17" s="265">
        <v>14</v>
      </c>
      <c r="B17" s="266" t="s">
        <v>47</v>
      </c>
      <c r="C17" s="267">
        <v>693</v>
      </c>
      <c r="D17" s="267">
        <v>828</v>
      </c>
      <c r="E17" s="267">
        <v>1003</v>
      </c>
      <c r="F17" s="267">
        <v>1224</v>
      </c>
    </row>
    <row r="18" spans="1:6" ht="15.75" x14ac:dyDescent="0.25">
      <c r="A18" s="268">
        <v>15</v>
      </c>
      <c r="B18" s="269" t="s">
        <v>48</v>
      </c>
      <c r="C18" s="264">
        <v>651</v>
      </c>
      <c r="D18" s="264">
        <v>778</v>
      </c>
      <c r="E18" s="264">
        <v>917</v>
      </c>
      <c r="F18" s="264">
        <v>1110</v>
      </c>
    </row>
    <row r="19" spans="1:6" ht="15.75" x14ac:dyDescent="0.25">
      <c r="A19" s="265">
        <v>16</v>
      </c>
      <c r="B19" s="266" t="s">
        <v>49</v>
      </c>
      <c r="C19" s="267">
        <v>253</v>
      </c>
      <c r="D19" s="267">
        <v>311</v>
      </c>
      <c r="E19" s="267">
        <v>340</v>
      </c>
      <c r="F19" s="267">
        <v>422</v>
      </c>
    </row>
    <row r="20" spans="1:6" ht="15.75" x14ac:dyDescent="0.25">
      <c r="A20" s="268">
        <v>17</v>
      </c>
      <c r="B20" s="269" t="s">
        <v>50</v>
      </c>
      <c r="C20" s="264">
        <v>520</v>
      </c>
      <c r="D20" s="264">
        <v>596</v>
      </c>
      <c r="E20" s="264">
        <v>779</v>
      </c>
      <c r="F20" s="264">
        <v>920</v>
      </c>
    </row>
    <row r="21" spans="1:6" ht="15.75" x14ac:dyDescent="0.25">
      <c r="A21" s="265">
        <v>18</v>
      </c>
      <c r="B21" s="266" t="s">
        <v>51</v>
      </c>
      <c r="C21" s="267">
        <v>898</v>
      </c>
      <c r="D21" s="267">
        <v>1076</v>
      </c>
      <c r="E21" s="267">
        <v>1275</v>
      </c>
      <c r="F21" s="267">
        <v>1557</v>
      </c>
    </row>
    <row r="22" spans="1:6" s="273" customFormat="1" ht="15.75" x14ac:dyDescent="0.25">
      <c r="A22" s="270" t="s">
        <v>25</v>
      </c>
      <c r="B22" s="271"/>
      <c r="C22" s="272">
        <v>13734</v>
      </c>
      <c r="D22" s="272">
        <v>16278</v>
      </c>
      <c r="E22" s="272">
        <v>19334</v>
      </c>
      <c r="F22" s="272">
        <v>23365</v>
      </c>
    </row>
  </sheetData>
  <mergeCells count="6">
    <mergeCell ref="A1:F1"/>
    <mergeCell ref="A2:A3"/>
    <mergeCell ref="B2:B3"/>
    <mergeCell ref="C2:D2"/>
    <mergeCell ref="E2:F2"/>
    <mergeCell ref="A22:B22"/>
  </mergeCells>
  <pageMargins left="0.56000000000000005" right="0.16" top="0.61" bottom="0.44" header="0.5" footer="0.46"/>
  <pageSetup paperSize="9" scale="96" orientation="portrait" verticalDpi="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zoomScaleNormal="100" workbookViewId="0">
      <selection activeCell="H26" sqref="H26"/>
    </sheetView>
  </sheetViews>
  <sheetFormatPr defaultRowHeight="15.75" x14ac:dyDescent="0.25"/>
  <cols>
    <col min="1" max="1" width="6.7109375" style="275" customWidth="1"/>
    <col min="2" max="2" width="23.7109375" style="275" customWidth="1"/>
    <col min="3" max="3" width="21.42578125" style="295" customWidth="1"/>
    <col min="4" max="4" width="17.5703125" style="295" customWidth="1"/>
    <col min="5" max="5" width="21" style="275" customWidth="1"/>
    <col min="6" max="6" width="20.140625" style="275" customWidth="1"/>
    <col min="7" max="7" width="9.140625" style="275"/>
    <col min="8" max="8" width="20" style="275" customWidth="1"/>
    <col min="9" max="11" width="9.140625" style="275"/>
    <col min="12" max="12" width="10.7109375" style="275" bestFit="1" customWidth="1"/>
    <col min="13" max="16384" width="9.140625" style="275"/>
  </cols>
  <sheetData>
    <row r="1" spans="1:6" ht="92.25" customHeight="1" x14ac:dyDescent="0.25">
      <c r="A1" s="274" t="s">
        <v>163</v>
      </c>
      <c r="B1" s="274"/>
      <c r="C1" s="274"/>
      <c r="D1" s="274"/>
      <c r="E1" s="274"/>
      <c r="F1" s="274"/>
    </row>
    <row r="2" spans="1:6" ht="16.5" customHeight="1" x14ac:dyDescent="0.25">
      <c r="A2" s="276" t="s">
        <v>2</v>
      </c>
      <c r="B2" s="259" t="s">
        <v>3</v>
      </c>
      <c r="C2" s="277" t="s">
        <v>164</v>
      </c>
      <c r="D2" s="278"/>
      <c r="E2" s="259" t="s">
        <v>165</v>
      </c>
      <c r="F2" s="259"/>
    </row>
    <row r="3" spans="1:6" x14ac:dyDescent="0.25">
      <c r="A3" s="276"/>
      <c r="B3" s="259"/>
      <c r="C3" s="279" t="s">
        <v>166</v>
      </c>
      <c r="D3" s="279" t="s">
        <v>167</v>
      </c>
      <c r="E3" s="279" t="s">
        <v>168</v>
      </c>
      <c r="F3" s="279" t="s">
        <v>169</v>
      </c>
    </row>
    <row r="4" spans="1:6" ht="58.5" customHeight="1" thickBot="1" x14ac:dyDescent="0.3">
      <c r="A4" s="280"/>
      <c r="B4" s="281"/>
      <c r="C4" s="282"/>
      <c r="D4" s="282"/>
      <c r="E4" s="282"/>
      <c r="F4" s="282"/>
    </row>
    <row r="5" spans="1:6" ht="16.5" thickTop="1" x14ac:dyDescent="0.25">
      <c r="A5" s="283">
        <v>1</v>
      </c>
      <c r="B5" s="284" t="s">
        <v>109</v>
      </c>
      <c r="C5" s="285">
        <v>23</v>
      </c>
      <c r="D5" s="285">
        <v>38</v>
      </c>
      <c r="E5" s="285">
        <v>3149</v>
      </c>
      <c r="F5" s="285">
        <v>3210</v>
      </c>
    </row>
    <row r="6" spans="1:6" x14ac:dyDescent="0.25">
      <c r="A6" s="286">
        <v>2</v>
      </c>
      <c r="B6" s="287" t="s">
        <v>110</v>
      </c>
      <c r="C6" s="288">
        <v>3</v>
      </c>
      <c r="D6" s="288">
        <v>20</v>
      </c>
      <c r="E6" s="288">
        <v>1757</v>
      </c>
      <c r="F6" s="288">
        <v>1786</v>
      </c>
    </row>
    <row r="7" spans="1:6" x14ac:dyDescent="0.25">
      <c r="A7" s="289">
        <v>3</v>
      </c>
      <c r="B7" s="290" t="s">
        <v>111</v>
      </c>
      <c r="C7" s="285">
        <v>13</v>
      </c>
      <c r="D7" s="285">
        <v>29</v>
      </c>
      <c r="E7" s="285">
        <v>4570</v>
      </c>
      <c r="F7" s="285">
        <v>4643</v>
      </c>
    </row>
    <row r="8" spans="1:6" x14ac:dyDescent="0.25">
      <c r="A8" s="286">
        <v>4</v>
      </c>
      <c r="B8" s="287" t="s">
        <v>112</v>
      </c>
      <c r="C8" s="288">
        <v>26</v>
      </c>
      <c r="D8" s="288">
        <v>318</v>
      </c>
      <c r="E8" s="288">
        <v>17913</v>
      </c>
      <c r="F8" s="288">
        <v>18154</v>
      </c>
    </row>
    <row r="9" spans="1:6" x14ac:dyDescent="0.25">
      <c r="A9" s="289">
        <v>5</v>
      </c>
      <c r="B9" s="290" t="s">
        <v>113</v>
      </c>
      <c r="C9" s="285">
        <v>20</v>
      </c>
      <c r="D9" s="285">
        <v>82</v>
      </c>
      <c r="E9" s="285">
        <v>7886</v>
      </c>
      <c r="F9" s="285">
        <v>7958</v>
      </c>
    </row>
    <row r="10" spans="1:6" x14ac:dyDescent="0.25">
      <c r="A10" s="286">
        <v>6</v>
      </c>
      <c r="B10" s="287" t="s">
        <v>12</v>
      </c>
      <c r="C10" s="288">
        <v>26</v>
      </c>
      <c r="D10" s="288">
        <v>138</v>
      </c>
      <c r="E10" s="288">
        <v>13177</v>
      </c>
      <c r="F10" s="288">
        <v>13374</v>
      </c>
    </row>
    <row r="11" spans="1:6" x14ac:dyDescent="0.25">
      <c r="A11" s="289">
        <v>7</v>
      </c>
      <c r="B11" s="290" t="s">
        <v>13</v>
      </c>
      <c r="C11" s="285">
        <v>14</v>
      </c>
      <c r="D11" s="285">
        <v>68</v>
      </c>
      <c r="E11" s="285">
        <v>4023</v>
      </c>
      <c r="F11" s="285">
        <v>4053</v>
      </c>
    </row>
    <row r="12" spans="1:6" x14ac:dyDescent="0.25">
      <c r="A12" s="286">
        <v>8</v>
      </c>
      <c r="B12" s="287" t="s">
        <v>14</v>
      </c>
      <c r="C12" s="288">
        <v>15</v>
      </c>
      <c r="D12" s="288">
        <v>52</v>
      </c>
      <c r="E12" s="288">
        <v>4397</v>
      </c>
      <c r="F12" s="288">
        <v>4455</v>
      </c>
    </row>
    <row r="13" spans="1:6" x14ac:dyDescent="0.25">
      <c r="A13" s="289">
        <v>9</v>
      </c>
      <c r="B13" s="290" t="s">
        <v>15</v>
      </c>
      <c r="C13" s="285">
        <v>15</v>
      </c>
      <c r="D13" s="285">
        <v>63</v>
      </c>
      <c r="E13" s="285">
        <v>5107</v>
      </c>
      <c r="F13" s="285">
        <v>5200</v>
      </c>
    </row>
    <row r="14" spans="1:6" x14ac:dyDescent="0.25">
      <c r="A14" s="286">
        <v>10</v>
      </c>
      <c r="B14" s="287" t="s">
        <v>16</v>
      </c>
      <c r="C14" s="288">
        <v>7</v>
      </c>
      <c r="D14" s="288">
        <v>19</v>
      </c>
      <c r="E14" s="288">
        <v>1643</v>
      </c>
      <c r="F14" s="288">
        <v>1678</v>
      </c>
    </row>
    <row r="15" spans="1:6" x14ac:dyDescent="0.25">
      <c r="A15" s="289">
        <v>11</v>
      </c>
      <c r="B15" s="290" t="s">
        <v>17</v>
      </c>
      <c r="C15" s="285">
        <v>13</v>
      </c>
      <c r="D15" s="285">
        <v>62</v>
      </c>
      <c r="E15" s="285">
        <v>3539</v>
      </c>
      <c r="F15" s="285">
        <v>3592</v>
      </c>
    </row>
    <row r="16" spans="1:6" x14ac:dyDescent="0.25">
      <c r="A16" s="286">
        <v>12</v>
      </c>
      <c r="B16" s="287" t="s">
        <v>18</v>
      </c>
      <c r="C16" s="288">
        <v>8</v>
      </c>
      <c r="D16" s="288">
        <v>38</v>
      </c>
      <c r="E16" s="288">
        <v>4048</v>
      </c>
      <c r="F16" s="288">
        <v>4111</v>
      </c>
    </row>
    <row r="17" spans="1:11" x14ac:dyDescent="0.25">
      <c r="A17" s="289">
        <v>13</v>
      </c>
      <c r="B17" s="290" t="s">
        <v>19</v>
      </c>
      <c r="C17" s="285">
        <v>8</v>
      </c>
      <c r="D17" s="285">
        <v>26</v>
      </c>
      <c r="E17" s="285">
        <v>2193</v>
      </c>
      <c r="F17" s="285">
        <v>2219</v>
      </c>
    </row>
    <row r="18" spans="1:11" x14ac:dyDescent="0.25">
      <c r="A18" s="286">
        <v>14</v>
      </c>
      <c r="B18" s="287" t="s">
        <v>20</v>
      </c>
      <c r="C18" s="288">
        <v>5</v>
      </c>
      <c r="D18" s="288">
        <v>47</v>
      </c>
      <c r="E18" s="288">
        <v>2978</v>
      </c>
      <c r="F18" s="288">
        <v>3052</v>
      </c>
    </row>
    <row r="19" spans="1:11" x14ac:dyDescent="0.25">
      <c r="A19" s="289">
        <v>15</v>
      </c>
      <c r="B19" s="290" t="s">
        <v>21</v>
      </c>
      <c r="C19" s="285">
        <v>10</v>
      </c>
      <c r="D19" s="285">
        <v>29</v>
      </c>
      <c r="E19" s="285">
        <v>2335</v>
      </c>
      <c r="F19" s="285">
        <v>2367</v>
      </c>
    </row>
    <row r="20" spans="1:11" x14ac:dyDescent="0.25">
      <c r="A20" s="286">
        <v>16</v>
      </c>
      <c r="B20" s="287" t="s">
        <v>22</v>
      </c>
      <c r="C20" s="288">
        <v>13</v>
      </c>
      <c r="D20" s="288">
        <v>67</v>
      </c>
      <c r="E20" s="288">
        <v>8623</v>
      </c>
      <c r="F20" s="288">
        <v>8732</v>
      </c>
    </row>
    <row r="21" spans="1:11" x14ac:dyDescent="0.25">
      <c r="A21" s="289">
        <v>17</v>
      </c>
      <c r="B21" s="290" t="s">
        <v>23</v>
      </c>
      <c r="C21" s="285">
        <v>17</v>
      </c>
      <c r="D21" s="285">
        <v>57</v>
      </c>
      <c r="E21" s="285">
        <v>4219</v>
      </c>
      <c r="F21" s="285">
        <v>4299</v>
      </c>
    </row>
    <row r="22" spans="1:11" x14ac:dyDescent="0.25">
      <c r="A22" s="286">
        <v>18</v>
      </c>
      <c r="B22" s="287" t="s">
        <v>24</v>
      </c>
      <c r="C22" s="288">
        <v>6</v>
      </c>
      <c r="D22" s="288">
        <v>67</v>
      </c>
      <c r="E22" s="288">
        <v>5903</v>
      </c>
      <c r="F22" s="288">
        <v>6005</v>
      </c>
    </row>
    <row r="23" spans="1:11" x14ac:dyDescent="0.25">
      <c r="A23" s="291" t="s">
        <v>25</v>
      </c>
      <c r="B23" s="292"/>
      <c r="C23" s="293">
        <v>242</v>
      </c>
      <c r="D23" s="293">
        <v>1219</v>
      </c>
      <c r="E23" s="293">
        <v>97458</v>
      </c>
      <c r="F23" s="293">
        <v>98879</v>
      </c>
      <c r="H23" s="294"/>
      <c r="I23" s="294"/>
      <c r="J23" s="294"/>
      <c r="K23" s="294"/>
    </row>
    <row r="24" spans="1:11" s="295" customFormat="1" x14ac:dyDescent="0.25"/>
  </sheetData>
  <mergeCells count="10">
    <mergeCell ref="A23:B23"/>
    <mergeCell ref="A1:F1"/>
    <mergeCell ref="A2:A4"/>
    <mergeCell ref="B2:B4"/>
    <mergeCell ref="C2:D2"/>
    <mergeCell ref="E2:F2"/>
    <mergeCell ref="C3:C4"/>
    <mergeCell ref="D3:D4"/>
    <mergeCell ref="E3:E4"/>
    <mergeCell ref="F3:F4"/>
  </mergeCells>
  <printOptions horizontalCentered="1"/>
  <pageMargins left="0.7" right="0.7" top="0.75" bottom="0.75" header="0.3" footer="0.3"/>
  <pageSetup paperSize="9" scale="7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"/>
  <sheetViews>
    <sheetView workbookViewId="0">
      <selection activeCell="B2" sqref="B2:H2"/>
    </sheetView>
  </sheetViews>
  <sheetFormatPr defaultRowHeight="12.75" x14ac:dyDescent="0.2"/>
  <cols>
    <col min="1" max="1" width="2.140625" style="296" customWidth="1"/>
    <col min="2" max="2" width="40.85546875" style="296" customWidth="1"/>
    <col min="3" max="3" width="5" style="296" customWidth="1"/>
    <col min="4" max="5" width="10.28515625" style="296" customWidth="1"/>
    <col min="6" max="6" width="12.28515625" style="296" customWidth="1"/>
    <col min="7" max="7" width="14" style="296" customWidth="1"/>
    <col min="8" max="8" width="8.140625" style="296" customWidth="1"/>
    <col min="9" max="9" width="2.140625" style="296" customWidth="1"/>
    <col min="10" max="10" width="18.28515625" style="296" customWidth="1"/>
    <col min="11" max="11" width="32.140625" style="296" customWidth="1"/>
    <col min="12" max="16384" width="9.140625" style="296"/>
  </cols>
  <sheetData>
    <row r="1" spans="1:11" ht="5.85" customHeight="1" x14ac:dyDescent="0.2"/>
    <row r="2" spans="1:11" ht="69" customHeight="1" x14ac:dyDescent="0.2">
      <c r="B2" s="297" t="s">
        <v>170</v>
      </c>
      <c r="C2" s="298"/>
      <c r="D2" s="298"/>
      <c r="E2" s="298"/>
      <c r="F2" s="298"/>
      <c r="G2" s="298"/>
      <c r="H2" s="298"/>
    </row>
    <row r="3" spans="1:11" ht="29.1" customHeight="1" x14ac:dyDescent="0.2">
      <c r="A3" s="299"/>
      <c r="B3" s="299"/>
      <c r="C3" s="299"/>
      <c r="D3" s="299"/>
      <c r="E3" s="299"/>
      <c r="F3" s="299"/>
      <c r="G3" s="299"/>
      <c r="H3" s="299"/>
      <c r="I3" s="299"/>
      <c r="J3" s="299"/>
    </row>
    <row r="4" spans="1:11" ht="122.85" customHeight="1" x14ac:dyDescent="0.2">
      <c r="A4" s="300" t="s">
        <v>171</v>
      </c>
      <c r="B4" s="301"/>
      <c r="C4" s="302"/>
      <c r="D4" s="303" t="s">
        <v>172</v>
      </c>
      <c r="E4" s="303" t="s">
        <v>173</v>
      </c>
      <c r="F4" s="303" t="s">
        <v>174</v>
      </c>
      <c r="G4" s="303" t="s">
        <v>175</v>
      </c>
      <c r="H4" s="304" t="s">
        <v>176</v>
      </c>
      <c r="I4" s="305"/>
      <c r="J4" s="303" t="s">
        <v>177</v>
      </c>
      <c r="K4" s="306"/>
    </row>
    <row r="5" spans="1:11" ht="17.45" customHeight="1" x14ac:dyDescent="0.2">
      <c r="A5" s="300" t="s">
        <v>178</v>
      </c>
      <c r="B5" s="301"/>
      <c r="C5" s="302" t="s">
        <v>179</v>
      </c>
      <c r="D5" s="303" t="s">
        <v>70</v>
      </c>
      <c r="E5" s="303" t="s">
        <v>71</v>
      </c>
      <c r="F5" s="303" t="s">
        <v>72</v>
      </c>
      <c r="G5" s="303" t="s">
        <v>73</v>
      </c>
      <c r="H5" s="304" t="s">
        <v>74</v>
      </c>
      <c r="I5" s="305"/>
      <c r="J5" s="303" t="s">
        <v>75</v>
      </c>
      <c r="K5" s="306"/>
    </row>
    <row r="6" spans="1:11" ht="22.5" customHeight="1" x14ac:dyDescent="0.2">
      <c r="A6" s="307" t="s">
        <v>180</v>
      </c>
      <c r="B6" s="308"/>
      <c r="C6" s="309" t="s">
        <v>70</v>
      </c>
      <c r="D6" s="310">
        <v>0</v>
      </c>
      <c r="E6" s="310">
        <v>17097</v>
      </c>
      <c r="F6" s="310">
        <v>32102338</v>
      </c>
      <c r="G6" s="310">
        <v>32102338</v>
      </c>
      <c r="H6" s="311">
        <v>30819</v>
      </c>
      <c r="I6" s="312"/>
      <c r="J6" s="310">
        <v>273</v>
      </c>
      <c r="K6" s="306"/>
    </row>
    <row r="7" spans="1:11" ht="23.25" customHeight="1" x14ac:dyDescent="0.2">
      <c r="A7" s="307" t="s">
        <v>181</v>
      </c>
      <c r="B7" s="308"/>
      <c r="C7" s="309" t="s">
        <v>71</v>
      </c>
      <c r="D7" s="310">
        <v>0</v>
      </c>
      <c r="E7" s="310">
        <v>4296</v>
      </c>
      <c r="F7" s="310">
        <v>8954880.6500000004</v>
      </c>
      <c r="G7" s="310">
        <v>8954880.6500000004</v>
      </c>
      <c r="H7" s="311">
        <v>5653</v>
      </c>
      <c r="I7" s="312"/>
      <c r="J7" s="310">
        <v>41</v>
      </c>
      <c r="K7" s="306"/>
    </row>
    <row r="8" spans="1:11" ht="22.5" customHeight="1" x14ac:dyDescent="0.2">
      <c r="A8" s="307" t="s">
        <v>182</v>
      </c>
      <c r="B8" s="308"/>
      <c r="C8" s="309" t="s">
        <v>72</v>
      </c>
      <c r="D8" s="310">
        <v>0</v>
      </c>
      <c r="E8" s="310">
        <v>0</v>
      </c>
      <c r="F8" s="310">
        <v>0</v>
      </c>
      <c r="G8" s="310">
        <v>0</v>
      </c>
      <c r="H8" s="311">
        <v>0</v>
      </c>
      <c r="I8" s="312"/>
      <c r="J8" s="310">
        <v>0</v>
      </c>
      <c r="K8" s="306"/>
    </row>
    <row r="9" spans="1:11" ht="23.25" customHeight="1" x14ac:dyDescent="0.2">
      <c r="A9" s="307" t="s">
        <v>183</v>
      </c>
      <c r="B9" s="308"/>
      <c r="C9" s="309" t="s">
        <v>73</v>
      </c>
      <c r="D9" s="310">
        <v>0</v>
      </c>
      <c r="E9" s="310">
        <v>33</v>
      </c>
      <c r="F9" s="310">
        <v>54600</v>
      </c>
      <c r="G9" s="310">
        <v>54600</v>
      </c>
      <c r="H9" s="311">
        <v>38</v>
      </c>
      <c r="I9" s="312"/>
      <c r="J9" s="310">
        <v>0</v>
      </c>
      <c r="K9" s="306"/>
    </row>
    <row r="10" spans="1:11" ht="22.5" customHeight="1" x14ac:dyDescent="0.2">
      <c r="A10" s="307" t="s">
        <v>184</v>
      </c>
      <c r="B10" s="308"/>
      <c r="C10" s="309" t="s">
        <v>74</v>
      </c>
      <c r="D10" s="310">
        <v>0</v>
      </c>
      <c r="E10" s="310">
        <v>13423</v>
      </c>
      <c r="F10" s="310">
        <v>17193883.890000001</v>
      </c>
      <c r="G10" s="310">
        <v>17193883.890000001</v>
      </c>
      <c r="H10" s="311">
        <v>24409</v>
      </c>
      <c r="I10" s="312"/>
      <c r="J10" s="310">
        <v>227</v>
      </c>
      <c r="K10" s="306"/>
    </row>
    <row r="11" spans="1:11" ht="23.25" customHeight="1" x14ac:dyDescent="0.2">
      <c r="A11" s="307" t="s">
        <v>185</v>
      </c>
      <c r="B11" s="308"/>
      <c r="C11" s="309" t="s">
        <v>75</v>
      </c>
      <c r="D11" s="310">
        <v>0</v>
      </c>
      <c r="E11" s="310">
        <v>0</v>
      </c>
      <c r="F11" s="310">
        <v>0</v>
      </c>
      <c r="G11" s="310">
        <v>0</v>
      </c>
      <c r="H11" s="311">
        <v>0</v>
      </c>
      <c r="I11" s="312"/>
      <c r="J11" s="310">
        <v>0</v>
      </c>
      <c r="K11" s="306"/>
    </row>
    <row r="12" spans="1:11" ht="22.5" customHeight="1" x14ac:dyDescent="0.2">
      <c r="A12" s="307" t="s">
        <v>186</v>
      </c>
      <c r="B12" s="308"/>
      <c r="C12" s="309" t="s">
        <v>76</v>
      </c>
      <c r="D12" s="310">
        <v>0</v>
      </c>
      <c r="E12" s="310">
        <v>0</v>
      </c>
      <c r="F12" s="310">
        <v>0</v>
      </c>
      <c r="G12" s="310">
        <v>0</v>
      </c>
      <c r="H12" s="311">
        <v>0</v>
      </c>
      <c r="I12" s="312"/>
      <c r="J12" s="310">
        <v>0</v>
      </c>
      <c r="K12" s="306"/>
    </row>
    <row r="13" spans="1:11" ht="23.25" customHeight="1" x14ac:dyDescent="0.2">
      <c r="A13" s="307" t="s">
        <v>187</v>
      </c>
      <c r="B13" s="308"/>
      <c r="C13" s="309" t="s">
        <v>77</v>
      </c>
      <c r="D13" s="310">
        <v>0</v>
      </c>
      <c r="E13" s="310">
        <v>0</v>
      </c>
      <c r="F13" s="310">
        <v>0</v>
      </c>
      <c r="G13" s="310">
        <v>0</v>
      </c>
      <c r="H13" s="311">
        <v>0</v>
      </c>
      <c r="I13" s="312"/>
      <c r="J13" s="310">
        <v>0</v>
      </c>
      <c r="K13" s="306"/>
    </row>
    <row r="14" spans="1:11" ht="22.5" customHeight="1" x14ac:dyDescent="0.2">
      <c r="A14" s="307" t="s">
        <v>188</v>
      </c>
      <c r="B14" s="308"/>
      <c r="C14" s="309" t="s">
        <v>78</v>
      </c>
      <c r="D14" s="310">
        <v>0</v>
      </c>
      <c r="E14" s="310">
        <v>561</v>
      </c>
      <c r="F14" s="310">
        <v>4575070.24</v>
      </c>
      <c r="G14" s="310">
        <v>4575070.24</v>
      </c>
      <c r="H14" s="311">
        <v>584</v>
      </c>
      <c r="I14" s="312"/>
      <c r="J14" s="310">
        <v>4</v>
      </c>
      <c r="K14" s="306"/>
    </row>
    <row r="15" spans="1:11" ht="23.25" customHeight="1" x14ac:dyDescent="0.2">
      <c r="A15" s="307" t="s">
        <v>189</v>
      </c>
      <c r="B15" s="308"/>
      <c r="C15" s="309" t="s">
        <v>79</v>
      </c>
      <c r="D15" s="310">
        <v>0</v>
      </c>
      <c r="E15" s="310">
        <v>88</v>
      </c>
      <c r="F15" s="310">
        <v>1323903.22</v>
      </c>
      <c r="G15" s="310">
        <v>1323903.22</v>
      </c>
      <c r="H15" s="311">
        <v>135</v>
      </c>
      <c r="I15" s="312"/>
      <c r="J15" s="310">
        <v>1</v>
      </c>
      <c r="K15" s="306"/>
    </row>
    <row r="16" spans="1:11" ht="22.5" customHeight="1" x14ac:dyDescent="0.2">
      <c r="A16" s="307" t="s">
        <v>190</v>
      </c>
      <c r="B16" s="308"/>
      <c r="C16" s="309" t="s">
        <v>80</v>
      </c>
      <c r="D16" s="310">
        <v>0</v>
      </c>
      <c r="E16" s="310">
        <v>0</v>
      </c>
      <c r="F16" s="310">
        <v>0</v>
      </c>
      <c r="G16" s="310">
        <v>0</v>
      </c>
      <c r="H16" s="311">
        <v>0</v>
      </c>
      <c r="I16" s="312"/>
      <c r="J16" s="310">
        <v>0</v>
      </c>
      <c r="K16" s="306"/>
    </row>
  </sheetData>
  <mergeCells count="27">
    <mergeCell ref="A16:B16"/>
    <mergeCell ref="H16:I16"/>
    <mergeCell ref="A13:B13"/>
    <mergeCell ref="H13:I13"/>
    <mergeCell ref="A14:B14"/>
    <mergeCell ref="H14:I14"/>
    <mergeCell ref="A15:B15"/>
    <mergeCell ref="H15:I15"/>
    <mergeCell ref="A10:B10"/>
    <mergeCell ref="H10:I10"/>
    <mergeCell ref="A11:B11"/>
    <mergeCell ref="H11:I11"/>
    <mergeCell ref="A12:B12"/>
    <mergeCell ref="H12:I12"/>
    <mergeCell ref="A7:B7"/>
    <mergeCell ref="H7:I7"/>
    <mergeCell ref="A8:B8"/>
    <mergeCell ref="H8:I8"/>
    <mergeCell ref="A9:B9"/>
    <mergeCell ref="H9:I9"/>
    <mergeCell ref="B2:H2"/>
    <mergeCell ref="A4:B4"/>
    <mergeCell ref="H4:I4"/>
    <mergeCell ref="A5:B5"/>
    <mergeCell ref="H5:I5"/>
    <mergeCell ref="A6:B6"/>
    <mergeCell ref="H6:I6"/>
  </mergeCells>
  <pageMargins left="0.39370078740157499" right="0.39370078740157499" top="0.39370078740157499" bottom="0.39370078740157499" header="0" footer="0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zoomScale="115" zoomScaleNormal="115" workbookViewId="0">
      <selection activeCell="F26" sqref="F26"/>
    </sheetView>
  </sheetViews>
  <sheetFormatPr defaultRowHeight="15.75" x14ac:dyDescent="0.25"/>
  <cols>
    <col min="1" max="1" width="4.5703125" style="275" customWidth="1"/>
    <col min="2" max="2" width="23.5703125" style="275" customWidth="1"/>
    <col min="3" max="3" width="17" style="295" customWidth="1"/>
    <col min="4" max="4" width="16.5703125" style="295" customWidth="1"/>
    <col min="5" max="5" width="16" style="295" customWidth="1"/>
    <col min="6" max="6" width="17.42578125" style="295" customWidth="1"/>
    <col min="7" max="16384" width="9.140625" style="275"/>
  </cols>
  <sheetData>
    <row r="1" spans="1:6" ht="92.25" customHeight="1" x14ac:dyDescent="0.25">
      <c r="A1" s="274" t="s">
        <v>191</v>
      </c>
      <c r="B1" s="274"/>
      <c r="C1" s="274"/>
      <c r="D1" s="274"/>
      <c r="E1" s="274"/>
      <c r="F1" s="274"/>
    </row>
    <row r="2" spans="1:6" ht="13.5" customHeight="1" x14ac:dyDescent="0.25">
      <c r="A2" s="279" t="s">
        <v>2</v>
      </c>
      <c r="B2" s="279" t="s">
        <v>192</v>
      </c>
      <c r="C2" s="313" t="s">
        <v>193</v>
      </c>
      <c r="D2" s="314"/>
      <c r="E2" s="313" t="s">
        <v>194</v>
      </c>
      <c r="F2" s="314"/>
    </row>
    <row r="3" spans="1:6" x14ac:dyDescent="0.25">
      <c r="A3" s="315"/>
      <c r="B3" s="316"/>
      <c r="C3" s="317" t="s">
        <v>195</v>
      </c>
      <c r="D3" s="317"/>
      <c r="E3" s="317" t="s">
        <v>196</v>
      </c>
      <c r="F3" s="317"/>
    </row>
    <row r="4" spans="1:6" ht="17.25" customHeight="1" x14ac:dyDescent="0.25">
      <c r="A4" s="315"/>
      <c r="B4" s="316"/>
      <c r="C4" s="318" t="s">
        <v>32</v>
      </c>
      <c r="D4" s="319" t="s">
        <v>102</v>
      </c>
      <c r="E4" s="318" t="s">
        <v>32</v>
      </c>
      <c r="F4" s="318" t="s">
        <v>102</v>
      </c>
    </row>
    <row r="5" spans="1:6" x14ac:dyDescent="0.25">
      <c r="A5" s="289">
        <v>1</v>
      </c>
      <c r="B5" s="290" t="s">
        <v>109</v>
      </c>
      <c r="C5" s="320">
        <v>115</v>
      </c>
      <c r="D5" s="320">
        <v>143</v>
      </c>
      <c r="E5" s="320">
        <v>129</v>
      </c>
      <c r="F5" s="320">
        <v>181</v>
      </c>
    </row>
    <row r="6" spans="1:6" x14ac:dyDescent="0.25">
      <c r="A6" s="286">
        <v>2</v>
      </c>
      <c r="B6" s="287" t="s">
        <v>110</v>
      </c>
      <c r="C6" s="321">
        <v>187</v>
      </c>
      <c r="D6" s="286">
        <v>216</v>
      </c>
      <c r="E6" s="321">
        <v>200</v>
      </c>
      <c r="F6" s="286">
        <v>301</v>
      </c>
    </row>
    <row r="7" spans="1:6" x14ac:dyDescent="0.25">
      <c r="A7" s="289">
        <v>3</v>
      </c>
      <c r="B7" s="290" t="s">
        <v>111</v>
      </c>
      <c r="C7" s="320">
        <v>164</v>
      </c>
      <c r="D7" s="320">
        <v>215</v>
      </c>
      <c r="E7" s="320">
        <v>181</v>
      </c>
      <c r="F7" s="320">
        <v>283</v>
      </c>
    </row>
    <row r="8" spans="1:6" x14ac:dyDescent="0.25">
      <c r="A8" s="286">
        <v>4</v>
      </c>
      <c r="B8" s="287" t="s">
        <v>112</v>
      </c>
      <c r="C8" s="321">
        <v>920</v>
      </c>
      <c r="D8" s="286">
        <v>1246</v>
      </c>
      <c r="E8" s="321">
        <v>1079</v>
      </c>
      <c r="F8" s="286">
        <v>1691</v>
      </c>
    </row>
    <row r="9" spans="1:6" x14ac:dyDescent="0.25">
      <c r="A9" s="289">
        <v>5</v>
      </c>
      <c r="B9" s="290" t="s">
        <v>113</v>
      </c>
      <c r="C9" s="320">
        <v>627</v>
      </c>
      <c r="D9" s="320">
        <v>783</v>
      </c>
      <c r="E9" s="320">
        <v>732</v>
      </c>
      <c r="F9" s="320">
        <v>1043</v>
      </c>
    </row>
    <row r="10" spans="1:6" x14ac:dyDescent="0.25">
      <c r="A10" s="286">
        <v>6</v>
      </c>
      <c r="B10" s="287" t="s">
        <v>12</v>
      </c>
      <c r="C10" s="321">
        <v>591</v>
      </c>
      <c r="D10" s="286">
        <v>690</v>
      </c>
      <c r="E10" s="321">
        <v>637</v>
      </c>
      <c r="F10" s="286">
        <v>910</v>
      </c>
    </row>
    <row r="11" spans="1:6" x14ac:dyDescent="0.25">
      <c r="A11" s="289">
        <v>7</v>
      </c>
      <c r="B11" s="290" t="s">
        <v>13</v>
      </c>
      <c r="C11" s="320">
        <v>454</v>
      </c>
      <c r="D11" s="320">
        <v>569</v>
      </c>
      <c r="E11" s="320">
        <v>508</v>
      </c>
      <c r="F11" s="320">
        <v>773</v>
      </c>
    </row>
    <row r="12" spans="1:6" x14ac:dyDescent="0.25">
      <c r="A12" s="286">
        <v>8</v>
      </c>
      <c r="B12" s="287" t="s">
        <v>14</v>
      </c>
      <c r="C12" s="321">
        <v>121</v>
      </c>
      <c r="D12" s="286">
        <v>156</v>
      </c>
      <c r="E12" s="321">
        <v>131</v>
      </c>
      <c r="F12" s="286">
        <v>197</v>
      </c>
    </row>
    <row r="13" spans="1:6" x14ac:dyDescent="0.25">
      <c r="A13" s="289">
        <v>9</v>
      </c>
      <c r="B13" s="290" t="s">
        <v>15</v>
      </c>
      <c r="C13" s="320">
        <v>327</v>
      </c>
      <c r="D13" s="320">
        <v>357</v>
      </c>
      <c r="E13" s="320">
        <v>354</v>
      </c>
      <c r="F13" s="320">
        <v>461</v>
      </c>
    </row>
    <row r="14" spans="1:6" x14ac:dyDescent="0.25">
      <c r="A14" s="286">
        <v>10</v>
      </c>
      <c r="B14" s="287" t="s">
        <v>16</v>
      </c>
      <c r="C14" s="321">
        <v>102</v>
      </c>
      <c r="D14" s="286">
        <v>129</v>
      </c>
      <c r="E14" s="321">
        <v>121</v>
      </c>
      <c r="F14" s="286">
        <v>190</v>
      </c>
    </row>
    <row r="15" spans="1:6" x14ac:dyDescent="0.25">
      <c r="A15" s="289">
        <v>11</v>
      </c>
      <c r="B15" s="290" t="s">
        <v>17</v>
      </c>
      <c r="C15" s="320">
        <v>131</v>
      </c>
      <c r="D15" s="320">
        <v>168</v>
      </c>
      <c r="E15" s="320">
        <v>148</v>
      </c>
      <c r="F15" s="320">
        <v>227</v>
      </c>
    </row>
    <row r="16" spans="1:6" x14ac:dyDescent="0.25">
      <c r="A16" s="286">
        <v>12</v>
      </c>
      <c r="B16" s="287" t="s">
        <v>18</v>
      </c>
      <c r="C16" s="321">
        <v>174</v>
      </c>
      <c r="D16" s="286">
        <v>220</v>
      </c>
      <c r="E16" s="321">
        <v>196</v>
      </c>
      <c r="F16" s="286">
        <v>289</v>
      </c>
    </row>
    <row r="17" spans="1:6" x14ac:dyDescent="0.25">
      <c r="A17" s="289">
        <v>13</v>
      </c>
      <c r="B17" s="290" t="s">
        <v>19</v>
      </c>
      <c r="C17" s="320">
        <v>212</v>
      </c>
      <c r="D17" s="320">
        <v>278</v>
      </c>
      <c r="E17" s="320">
        <v>236</v>
      </c>
      <c r="F17" s="320">
        <v>371</v>
      </c>
    </row>
    <row r="18" spans="1:6" x14ac:dyDescent="0.25">
      <c r="A18" s="286">
        <v>14</v>
      </c>
      <c r="B18" s="287" t="s">
        <v>20</v>
      </c>
      <c r="C18" s="321">
        <v>286</v>
      </c>
      <c r="D18" s="286">
        <v>391</v>
      </c>
      <c r="E18" s="321">
        <v>311</v>
      </c>
      <c r="F18" s="286">
        <v>503</v>
      </c>
    </row>
    <row r="19" spans="1:6" x14ac:dyDescent="0.25">
      <c r="A19" s="289">
        <v>15</v>
      </c>
      <c r="B19" s="290" t="s">
        <v>21</v>
      </c>
      <c r="C19" s="320">
        <v>263</v>
      </c>
      <c r="D19" s="320">
        <v>353</v>
      </c>
      <c r="E19" s="320">
        <v>306</v>
      </c>
      <c r="F19" s="320">
        <v>487</v>
      </c>
    </row>
    <row r="20" spans="1:6" x14ac:dyDescent="0.25">
      <c r="A20" s="286">
        <v>16</v>
      </c>
      <c r="B20" s="287" t="s">
        <v>22</v>
      </c>
      <c r="C20" s="321">
        <v>28</v>
      </c>
      <c r="D20" s="286">
        <v>33</v>
      </c>
      <c r="E20" s="321">
        <v>29</v>
      </c>
      <c r="F20" s="286">
        <v>41</v>
      </c>
    </row>
    <row r="21" spans="1:6" x14ac:dyDescent="0.25">
      <c r="A21" s="289">
        <v>17</v>
      </c>
      <c r="B21" s="290" t="s">
        <v>23</v>
      </c>
      <c r="C21" s="320">
        <v>638</v>
      </c>
      <c r="D21" s="320">
        <v>811</v>
      </c>
      <c r="E21" s="320">
        <v>677</v>
      </c>
      <c r="F21" s="320">
        <v>1048</v>
      </c>
    </row>
    <row r="22" spans="1:6" x14ac:dyDescent="0.25">
      <c r="A22" s="286">
        <v>18</v>
      </c>
      <c r="B22" s="287" t="s">
        <v>24</v>
      </c>
      <c r="C22" s="321">
        <v>462</v>
      </c>
      <c r="D22" s="286">
        <v>579</v>
      </c>
      <c r="E22" s="321">
        <v>538</v>
      </c>
      <c r="F22" s="286">
        <v>794</v>
      </c>
    </row>
    <row r="23" spans="1:6" x14ac:dyDescent="0.25">
      <c r="A23" s="322" t="s">
        <v>25</v>
      </c>
      <c r="B23" s="323"/>
      <c r="C23" s="324">
        <v>5801</v>
      </c>
      <c r="D23" s="325">
        <f t="shared" ref="D23" si="0">SUM(D5:D22)</f>
        <v>7337</v>
      </c>
      <c r="E23" s="324">
        <v>6511</v>
      </c>
      <c r="F23" s="325">
        <f>SUM(F5:F22)</f>
        <v>9790</v>
      </c>
    </row>
  </sheetData>
  <mergeCells count="8">
    <mergeCell ref="A23:B23"/>
    <mergeCell ref="A1:F1"/>
    <mergeCell ref="A2:A4"/>
    <mergeCell ref="B2:B4"/>
    <mergeCell ref="C2:D2"/>
    <mergeCell ref="E2:F2"/>
    <mergeCell ref="C3:D3"/>
    <mergeCell ref="E3:F3"/>
  </mergeCells>
  <pageMargins left="0.99" right="0.46" top="0.7" bottom="0.98425196850393704" header="0.51181102362204722" footer="0.51181102362204722"/>
  <pageSetup paperSize="9" scale="96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zoomScaleNormal="100" workbookViewId="0">
      <selection activeCell="G25" sqref="G25"/>
    </sheetView>
  </sheetViews>
  <sheetFormatPr defaultColWidth="9.140625" defaultRowHeight="12.75" x14ac:dyDescent="0.2"/>
  <cols>
    <col min="1" max="1" width="6" style="331" customWidth="1"/>
    <col min="2" max="2" width="23" style="331" customWidth="1"/>
    <col min="3" max="3" width="20.7109375" style="331" customWidth="1"/>
    <col min="4" max="5" width="20" style="331" customWidth="1"/>
    <col min="6" max="6" width="20.140625" style="331" customWidth="1"/>
    <col min="7" max="16384" width="9.140625" style="331"/>
  </cols>
  <sheetData>
    <row r="1" spans="1:10" s="327" customFormat="1" ht="18.75" customHeight="1" x14ac:dyDescent="0.25">
      <c r="A1" s="326" t="s">
        <v>197</v>
      </c>
      <c r="B1" s="326"/>
      <c r="C1" s="326"/>
      <c r="D1" s="326"/>
      <c r="E1" s="326"/>
      <c r="F1" s="326"/>
    </row>
    <row r="2" spans="1:10" s="327" customFormat="1" ht="52.5" customHeight="1" x14ac:dyDescent="0.25">
      <c r="A2" s="328"/>
      <c r="B2" s="328"/>
      <c r="C2" s="328"/>
      <c r="D2" s="328"/>
      <c r="E2" s="328"/>
      <c r="F2" s="328"/>
    </row>
    <row r="3" spans="1:10" ht="30" customHeight="1" x14ac:dyDescent="0.2">
      <c r="A3" s="329" t="s">
        <v>198</v>
      </c>
      <c r="B3" s="330" t="s">
        <v>3</v>
      </c>
      <c r="C3" s="329" t="s">
        <v>199</v>
      </c>
      <c r="D3" s="329"/>
      <c r="E3" s="329" t="s">
        <v>200</v>
      </c>
      <c r="F3" s="329"/>
    </row>
    <row r="4" spans="1:10" s="333" customFormat="1" ht="12.75" customHeight="1" x14ac:dyDescent="0.25">
      <c r="A4" s="329"/>
      <c r="B4" s="332"/>
      <c r="C4" s="329"/>
      <c r="D4" s="329"/>
      <c r="E4" s="329"/>
      <c r="F4" s="329"/>
    </row>
    <row r="5" spans="1:10" s="334" customFormat="1" ht="11.25" customHeight="1" x14ac:dyDescent="0.25">
      <c r="A5" s="329"/>
      <c r="B5" s="332"/>
      <c r="C5" s="259" t="s">
        <v>201</v>
      </c>
      <c r="D5" s="259" t="s">
        <v>202</v>
      </c>
      <c r="E5" s="259" t="s">
        <v>203</v>
      </c>
      <c r="F5" s="259" t="s">
        <v>202</v>
      </c>
    </row>
    <row r="6" spans="1:10" s="337" customFormat="1" ht="48.75" customHeight="1" thickBot="1" x14ac:dyDescent="0.25">
      <c r="A6" s="335"/>
      <c r="B6" s="336"/>
      <c r="C6" s="281"/>
      <c r="D6" s="281"/>
      <c r="E6" s="281"/>
      <c r="F6" s="281"/>
    </row>
    <row r="7" spans="1:10" ht="19.5" thickTop="1" x14ac:dyDescent="0.2">
      <c r="A7" s="283">
        <v>1</v>
      </c>
      <c r="B7" s="338" t="s">
        <v>7</v>
      </c>
      <c r="C7" s="339">
        <v>395</v>
      </c>
      <c r="D7" s="340">
        <v>276</v>
      </c>
      <c r="E7" s="339">
        <v>406</v>
      </c>
      <c r="F7" s="340">
        <v>289</v>
      </c>
      <c r="G7" s="341"/>
      <c r="H7" s="341"/>
      <c r="I7" s="341"/>
      <c r="J7" s="341"/>
    </row>
    <row r="8" spans="1:10" ht="18.75" x14ac:dyDescent="0.2">
      <c r="A8" s="286">
        <v>2</v>
      </c>
      <c r="B8" s="342" t="s">
        <v>8</v>
      </c>
      <c r="C8" s="343">
        <v>534</v>
      </c>
      <c r="D8" s="344">
        <v>451</v>
      </c>
      <c r="E8" s="343">
        <v>591</v>
      </c>
      <c r="F8" s="344">
        <v>515</v>
      </c>
      <c r="G8" s="341"/>
      <c r="H8" s="341"/>
      <c r="I8" s="341"/>
      <c r="J8" s="341"/>
    </row>
    <row r="9" spans="1:10" ht="18.75" x14ac:dyDescent="0.2">
      <c r="A9" s="289">
        <v>3</v>
      </c>
      <c r="B9" s="345" t="s">
        <v>204</v>
      </c>
      <c r="C9" s="346">
        <v>467</v>
      </c>
      <c r="D9" s="347">
        <v>361</v>
      </c>
      <c r="E9" s="346">
        <v>487</v>
      </c>
      <c r="F9" s="347">
        <v>379</v>
      </c>
      <c r="G9" s="341"/>
      <c r="H9" s="341"/>
      <c r="I9" s="341"/>
      <c r="J9" s="341"/>
    </row>
    <row r="10" spans="1:10" ht="18.75" x14ac:dyDescent="0.2">
      <c r="A10" s="286">
        <v>4</v>
      </c>
      <c r="B10" s="342" t="s">
        <v>10</v>
      </c>
      <c r="C10" s="343">
        <v>1559</v>
      </c>
      <c r="D10" s="344">
        <v>1234</v>
      </c>
      <c r="E10" s="343">
        <v>1703</v>
      </c>
      <c r="F10" s="344">
        <v>1371</v>
      </c>
      <c r="G10" s="341"/>
      <c r="H10" s="341"/>
      <c r="I10" s="341"/>
      <c r="J10" s="341"/>
    </row>
    <row r="11" spans="1:10" ht="18.75" x14ac:dyDescent="0.2">
      <c r="A11" s="289">
        <v>5</v>
      </c>
      <c r="B11" s="345" t="s">
        <v>11</v>
      </c>
      <c r="C11" s="346">
        <v>1149</v>
      </c>
      <c r="D11" s="347">
        <v>893</v>
      </c>
      <c r="E11" s="346">
        <v>1207</v>
      </c>
      <c r="F11" s="347">
        <v>952</v>
      </c>
      <c r="G11" s="341"/>
      <c r="H11" s="341"/>
      <c r="I11" s="341"/>
      <c r="J11" s="341"/>
    </row>
    <row r="12" spans="1:10" ht="18.75" x14ac:dyDescent="0.2">
      <c r="A12" s="286">
        <v>6</v>
      </c>
      <c r="B12" s="342" t="s">
        <v>12</v>
      </c>
      <c r="C12" s="343">
        <v>1512</v>
      </c>
      <c r="D12" s="344">
        <v>1155</v>
      </c>
      <c r="E12" s="343">
        <v>1611</v>
      </c>
      <c r="F12" s="344">
        <v>1250</v>
      </c>
      <c r="G12" s="341"/>
      <c r="H12" s="341"/>
      <c r="I12" s="341"/>
      <c r="J12" s="341"/>
    </row>
    <row r="13" spans="1:10" ht="18.75" x14ac:dyDescent="0.2">
      <c r="A13" s="289">
        <v>7</v>
      </c>
      <c r="B13" s="345" t="s">
        <v>13</v>
      </c>
      <c r="C13" s="346">
        <v>227</v>
      </c>
      <c r="D13" s="347">
        <v>161</v>
      </c>
      <c r="E13" s="346">
        <v>244</v>
      </c>
      <c r="F13" s="347">
        <v>172</v>
      </c>
      <c r="G13" s="341"/>
      <c r="H13" s="341"/>
      <c r="I13" s="341"/>
      <c r="J13" s="341"/>
    </row>
    <row r="14" spans="1:10" ht="18.75" x14ac:dyDescent="0.2">
      <c r="A14" s="286">
        <v>8</v>
      </c>
      <c r="B14" s="342" t="s">
        <v>14</v>
      </c>
      <c r="C14" s="343">
        <v>326</v>
      </c>
      <c r="D14" s="344">
        <v>200</v>
      </c>
      <c r="E14" s="343">
        <v>338</v>
      </c>
      <c r="F14" s="344">
        <v>208</v>
      </c>
      <c r="G14" s="341"/>
      <c r="H14" s="341"/>
      <c r="I14" s="341"/>
      <c r="J14" s="341"/>
    </row>
    <row r="15" spans="1:10" ht="18.75" x14ac:dyDescent="0.2">
      <c r="A15" s="289">
        <v>9</v>
      </c>
      <c r="B15" s="345" t="s">
        <v>15</v>
      </c>
      <c r="C15" s="346">
        <v>586</v>
      </c>
      <c r="D15" s="347">
        <v>434</v>
      </c>
      <c r="E15" s="346">
        <v>611</v>
      </c>
      <c r="F15" s="347">
        <v>457</v>
      </c>
      <c r="G15" s="341"/>
      <c r="H15" s="341"/>
      <c r="I15" s="341"/>
      <c r="J15" s="341"/>
    </row>
    <row r="16" spans="1:10" ht="18.75" x14ac:dyDescent="0.2">
      <c r="A16" s="286">
        <v>10</v>
      </c>
      <c r="B16" s="342" t="s">
        <v>16</v>
      </c>
      <c r="C16" s="343">
        <v>212</v>
      </c>
      <c r="D16" s="344">
        <v>140</v>
      </c>
      <c r="E16" s="343">
        <v>256</v>
      </c>
      <c r="F16" s="344">
        <v>164</v>
      </c>
      <c r="G16" s="341"/>
      <c r="H16" s="341"/>
      <c r="I16" s="341"/>
      <c r="J16" s="341"/>
    </row>
    <row r="17" spans="1:10" ht="18.75" x14ac:dyDescent="0.2">
      <c r="A17" s="289">
        <v>11</v>
      </c>
      <c r="B17" s="345" t="s">
        <v>17</v>
      </c>
      <c r="C17" s="346">
        <v>883</v>
      </c>
      <c r="D17" s="347">
        <v>746</v>
      </c>
      <c r="E17" s="346">
        <v>912</v>
      </c>
      <c r="F17" s="347">
        <v>772</v>
      </c>
      <c r="G17" s="341"/>
      <c r="H17" s="341"/>
      <c r="I17" s="341"/>
      <c r="J17" s="341"/>
    </row>
    <row r="18" spans="1:10" ht="18.75" x14ac:dyDescent="0.2">
      <c r="A18" s="286">
        <v>12</v>
      </c>
      <c r="B18" s="342" t="s">
        <v>18</v>
      </c>
      <c r="C18" s="343">
        <v>496</v>
      </c>
      <c r="D18" s="344">
        <v>383</v>
      </c>
      <c r="E18" s="343">
        <v>528</v>
      </c>
      <c r="F18" s="344">
        <v>408</v>
      </c>
      <c r="G18" s="341"/>
      <c r="H18" s="341"/>
      <c r="I18" s="341"/>
      <c r="J18" s="341"/>
    </row>
    <row r="19" spans="1:10" ht="18.75" x14ac:dyDescent="0.2">
      <c r="A19" s="289">
        <v>13</v>
      </c>
      <c r="B19" s="345" t="s">
        <v>19</v>
      </c>
      <c r="C19" s="346">
        <v>361</v>
      </c>
      <c r="D19" s="347">
        <v>234</v>
      </c>
      <c r="E19" s="346">
        <v>384</v>
      </c>
      <c r="F19" s="347">
        <v>254</v>
      </c>
      <c r="G19" s="341"/>
      <c r="H19" s="341"/>
      <c r="I19" s="341"/>
      <c r="J19" s="341"/>
    </row>
    <row r="20" spans="1:10" ht="18.75" x14ac:dyDescent="0.2">
      <c r="A20" s="286">
        <v>14</v>
      </c>
      <c r="B20" s="342" t="s">
        <v>20</v>
      </c>
      <c r="C20" s="343">
        <v>830</v>
      </c>
      <c r="D20" s="344">
        <v>658</v>
      </c>
      <c r="E20" s="343">
        <v>859</v>
      </c>
      <c r="F20" s="344">
        <v>680</v>
      </c>
      <c r="G20" s="341"/>
      <c r="H20" s="341"/>
      <c r="I20" s="341"/>
      <c r="J20" s="341"/>
    </row>
    <row r="21" spans="1:10" ht="18.75" x14ac:dyDescent="0.2">
      <c r="A21" s="289">
        <v>15</v>
      </c>
      <c r="B21" s="345" t="s">
        <v>21</v>
      </c>
      <c r="C21" s="346">
        <v>108</v>
      </c>
      <c r="D21" s="347">
        <v>74</v>
      </c>
      <c r="E21" s="346">
        <v>121</v>
      </c>
      <c r="F21" s="347">
        <v>85</v>
      </c>
      <c r="G21" s="341"/>
      <c r="H21" s="341"/>
      <c r="I21" s="341"/>
      <c r="J21" s="341"/>
    </row>
    <row r="22" spans="1:10" ht="18.75" x14ac:dyDescent="0.2">
      <c r="A22" s="286">
        <v>16</v>
      </c>
      <c r="B22" s="342" t="s">
        <v>22</v>
      </c>
      <c r="C22" s="344">
        <v>0</v>
      </c>
      <c r="D22" s="344">
        <v>0</v>
      </c>
      <c r="E22" s="344">
        <v>0</v>
      </c>
      <c r="F22" s="344">
        <v>0</v>
      </c>
      <c r="H22" s="341"/>
      <c r="I22" s="341"/>
      <c r="J22" s="341"/>
    </row>
    <row r="23" spans="1:10" ht="18.75" x14ac:dyDescent="0.2">
      <c r="A23" s="289">
        <v>17</v>
      </c>
      <c r="B23" s="345" t="s">
        <v>23</v>
      </c>
      <c r="C23" s="346">
        <v>268</v>
      </c>
      <c r="D23" s="346">
        <v>159</v>
      </c>
      <c r="E23" s="346">
        <v>288</v>
      </c>
      <c r="F23" s="347">
        <v>181</v>
      </c>
      <c r="G23" s="341"/>
      <c r="H23" s="341"/>
      <c r="I23" s="341"/>
      <c r="J23" s="341"/>
    </row>
    <row r="24" spans="1:10" ht="18.75" x14ac:dyDescent="0.2">
      <c r="A24" s="286">
        <v>18</v>
      </c>
      <c r="B24" s="342" t="s">
        <v>24</v>
      </c>
      <c r="C24" s="343">
        <v>502</v>
      </c>
      <c r="D24" s="343">
        <v>428</v>
      </c>
      <c r="E24" s="343">
        <v>540</v>
      </c>
      <c r="F24" s="344">
        <v>464</v>
      </c>
      <c r="G24" s="341"/>
      <c r="I24" s="341"/>
      <c r="J24" s="341"/>
    </row>
    <row r="25" spans="1:10" s="352" customFormat="1" ht="18.75" x14ac:dyDescent="0.2">
      <c r="A25" s="348" t="s">
        <v>25</v>
      </c>
      <c r="B25" s="349"/>
      <c r="C25" s="350">
        <f>SUM(C7:C24)</f>
        <v>10415</v>
      </c>
      <c r="D25" s="350">
        <f>SUM(D7:D24)</f>
        <v>7987</v>
      </c>
      <c r="E25" s="351">
        <v>11086</v>
      </c>
      <c r="F25" s="350">
        <f>SUM(F7:F24)</f>
        <v>8601</v>
      </c>
      <c r="I25" s="331"/>
    </row>
    <row r="26" spans="1:10" ht="15.75" x14ac:dyDescent="0.25">
      <c r="A26" s="275"/>
      <c r="B26" s="275"/>
      <c r="C26" s="275"/>
      <c r="D26" s="275"/>
      <c r="E26" s="275"/>
      <c r="F26" s="275"/>
    </row>
  </sheetData>
  <mergeCells count="10">
    <mergeCell ref="A25:B25"/>
    <mergeCell ref="A1:F2"/>
    <mergeCell ref="A3:A6"/>
    <mergeCell ref="B3:B6"/>
    <mergeCell ref="C3:D4"/>
    <mergeCell ref="E3:F4"/>
    <mergeCell ref="C5:C6"/>
    <mergeCell ref="D5:D6"/>
    <mergeCell ref="E5:E6"/>
    <mergeCell ref="F5:F6"/>
  </mergeCells>
  <printOptions horizontalCentered="1"/>
  <pageMargins left="0.31496062992125984" right="0.11811023622047245" top="0.59055118110236227" bottom="0.59055118110236227" header="0.51181102362204722" footer="0.51181102362204722"/>
  <pageSetup paperSize="9" scale="9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zoomScaleNormal="100" workbookViewId="0">
      <selection activeCell="D26" sqref="D26"/>
    </sheetView>
  </sheetViews>
  <sheetFormatPr defaultRowHeight="15.75" x14ac:dyDescent="0.25"/>
  <cols>
    <col min="1" max="1" width="8.85546875" style="275" customWidth="1"/>
    <col min="2" max="2" width="21.5703125" style="275" customWidth="1"/>
    <col min="3" max="3" width="25.5703125" style="275" customWidth="1"/>
    <col min="4" max="4" width="23.7109375" style="275" customWidth="1"/>
    <col min="5" max="16384" width="9.140625" style="275"/>
  </cols>
  <sheetData>
    <row r="1" spans="1:4" s="354" customFormat="1" ht="62.25" customHeight="1" x14ac:dyDescent="0.25">
      <c r="A1" s="353" t="s">
        <v>205</v>
      </c>
      <c r="B1" s="353"/>
      <c r="C1" s="353"/>
      <c r="D1" s="353"/>
    </row>
    <row r="2" spans="1:4" s="354" customFormat="1" ht="47.25" x14ac:dyDescent="0.25">
      <c r="A2" s="355" t="s">
        <v>2</v>
      </c>
      <c r="B2" s="356" t="s">
        <v>3</v>
      </c>
      <c r="C2" s="356" t="s">
        <v>154</v>
      </c>
      <c r="D2" s="356" t="s">
        <v>206</v>
      </c>
    </row>
    <row r="3" spans="1:4" x14ac:dyDescent="0.25">
      <c r="A3" s="289">
        <v>1</v>
      </c>
      <c r="B3" s="290" t="s">
        <v>109</v>
      </c>
      <c r="C3" s="357">
        <v>2451</v>
      </c>
      <c r="D3" s="357">
        <v>2572</v>
      </c>
    </row>
    <row r="4" spans="1:4" x14ac:dyDescent="0.25">
      <c r="A4" s="286">
        <v>2</v>
      </c>
      <c r="B4" s="287" t="s">
        <v>110</v>
      </c>
      <c r="C4" s="358">
        <v>2677</v>
      </c>
      <c r="D4" s="358">
        <v>2800</v>
      </c>
    </row>
    <row r="5" spans="1:4" x14ac:dyDescent="0.25">
      <c r="A5" s="289">
        <v>3</v>
      </c>
      <c r="B5" s="290" t="s">
        <v>111</v>
      </c>
      <c r="C5" s="357">
        <v>6292</v>
      </c>
      <c r="D5" s="357">
        <v>6488</v>
      </c>
    </row>
    <row r="6" spans="1:4" x14ac:dyDescent="0.25">
      <c r="A6" s="286">
        <v>4</v>
      </c>
      <c r="B6" s="287" t="s">
        <v>112</v>
      </c>
      <c r="C6" s="358">
        <v>19344</v>
      </c>
      <c r="D6" s="358">
        <v>20038</v>
      </c>
    </row>
    <row r="7" spans="1:4" x14ac:dyDescent="0.25">
      <c r="A7" s="289">
        <v>5</v>
      </c>
      <c r="B7" s="290" t="s">
        <v>113</v>
      </c>
      <c r="C7" s="357">
        <v>13524</v>
      </c>
      <c r="D7" s="357">
        <v>13991</v>
      </c>
    </row>
    <row r="8" spans="1:4" x14ac:dyDescent="0.25">
      <c r="A8" s="286">
        <v>6</v>
      </c>
      <c r="B8" s="287" t="s">
        <v>12</v>
      </c>
      <c r="C8" s="358">
        <v>12289</v>
      </c>
      <c r="D8" s="358">
        <v>12874</v>
      </c>
    </row>
    <row r="9" spans="1:4" x14ac:dyDescent="0.25">
      <c r="A9" s="289">
        <v>7</v>
      </c>
      <c r="B9" s="290" t="s">
        <v>13</v>
      </c>
      <c r="C9" s="357">
        <v>5344</v>
      </c>
      <c r="D9" s="357">
        <v>5513</v>
      </c>
    </row>
    <row r="10" spans="1:4" x14ac:dyDescent="0.25">
      <c r="A10" s="286">
        <v>8</v>
      </c>
      <c r="B10" s="287" t="s">
        <v>14</v>
      </c>
      <c r="C10" s="358">
        <v>2802</v>
      </c>
      <c r="D10" s="358">
        <v>3256</v>
      </c>
    </row>
    <row r="11" spans="1:4" x14ac:dyDescent="0.25">
      <c r="A11" s="289">
        <v>9</v>
      </c>
      <c r="B11" s="290" t="s">
        <v>15</v>
      </c>
      <c r="C11" s="357">
        <v>5815</v>
      </c>
      <c r="D11" s="357">
        <v>6036</v>
      </c>
    </row>
    <row r="12" spans="1:4" x14ac:dyDescent="0.25">
      <c r="A12" s="286">
        <v>10</v>
      </c>
      <c r="B12" s="287" t="s">
        <v>16</v>
      </c>
      <c r="C12" s="358">
        <v>1971</v>
      </c>
      <c r="D12" s="358">
        <v>2055</v>
      </c>
    </row>
    <row r="13" spans="1:4" x14ac:dyDescent="0.25">
      <c r="A13" s="289">
        <v>11</v>
      </c>
      <c r="B13" s="290" t="s">
        <v>17</v>
      </c>
      <c r="C13" s="357">
        <v>3806</v>
      </c>
      <c r="D13" s="357">
        <v>3931</v>
      </c>
    </row>
    <row r="14" spans="1:4" x14ac:dyDescent="0.25">
      <c r="A14" s="286">
        <v>12</v>
      </c>
      <c r="B14" s="287" t="s">
        <v>18</v>
      </c>
      <c r="C14" s="358">
        <v>5044</v>
      </c>
      <c r="D14" s="358">
        <v>5280</v>
      </c>
    </row>
    <row r="15" spans="1:4" x14ac:dyDescent="0.25">
      <c r="A15" s="289">
        <v>13</v>
      </c>
      <c r="B15" s="290" t="s">
        <v>19</v>
      </c>
      <c r="C15" s="357">
        <v>2292</v>
      </c>
      <c r="D15" s="357">
        <v>2392</v>
      </c>
    </row>
    <row r="16" spans="1:4" x14ac:dyDescent="0.25">
      <c r="A16" s="286">
        <v>14</v>
      </c>
      <c r="B16" s="287" t="s">
        <v>20</v>
      </c>
      <c r="C16" s="358">
        <v>3946</v>
      </c>
      <c r="D16" s="358">
        <v>4116</v>
      </c>
    </row>
    <row r="17" spans="1:4" x14ac:dyDescent="0.25">
      <c r="A17" s="289">
        <v>15</v>
      </c>
      <c r="B17" s="290" t="s">
        <v>21</v>
      </c>
      <c r="C17" s="357">
        <v>3457</v>
      </c>
      <c r="D17" s="357">
        <v>3601</v>
      </c>
    </row>
    <row r="18" spans="1:4" x14ac:dyDescent="0.25">
      <c r="A18" s="286">
        <v>16</v>
      </c>
      <c r="B18" s="287" t="s">
        <v>22</v>
      </c>
      <c r="C18" s="358">
        <v>3136</v>
      </c>
      <c r="D18" s="358">
        <v>3228</v>
      </c>
    </row>
    <row r="19" spans="1:4" x14ac:dyDescent="0.25">
      <c r="A19" s="289">
        <v>17</v>
      </c>
      <c r="B19" s="290" t="s">
        <v>23</v>
      </c>
      <c r="C19" s="357">
        <v>4303</v>
      </c>
      <c r="D19" s="357">
        <v>4599</v>
      </c>
    </row>
    <row r="20" spans="1:4" x14ac:dyDescent="0.25">
      <c r="A20" s="286">
        <v>18</v>
      </c>
      <c r="B20" s="287" t="s">
        <v>24</v>
      </c>
      <c r="C20" s="358">
        <v>7105</v>
      </c>
      <c r="D20" s="358">
        <v>7402</v>
      </c>
    </row>
    <row r="21" spans="1:4" x14ac:dyDescent="0.25">
      <c r="A21" s="322" t="s">
        <v>25</v>
      </c>
      <c r="B21" s="323"/>
      <c r="C21" s="359">
        <v>105589</v>
      </c>
      <c r="D21" s="359">
        <v>110154</v>
      </c>
    </row>
    <row r="22" spans="1:4" x14ac:dyDescent="0.25">
      <c r="A22" s="360"/>
      <c r="B22" s="360"/>
      <c r="C22" s="360"/>
      <c r="D22" s="360"/>
    </row>
  </sheetData>
  <mergeCells count="2">
    <mergeCell ref="A1:D1"/>
    <mergeCell ref="A21:B21"/>
  </mergeCells>
  <pageMargins left="1" right="1" top="1" bottom="1" header="0.5" footer="0.5"/>
  <pageSetup paperSize="9" scale="88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zoomScaleNormal="100" workbookViewId="0">
      <selection activeCell="F17" sqref="F17"/>
    </sheetView>
  </sheetViews>
  <sheetFormatPr defaultRowHeight="15.75" x14ac:dyDescent="0.25"/>
  <cols>
    <col min="1" max="1" width="6.7109375" style="275" customWidth="1"/>
    <col min="2" max="2" width="23.7109375" style="275" customWidth="1"/>
    <col min="3" max="3" width="21.42578125" style="295" customWidth="1"/>
    <col min="4" max="4" width="17.5703125" style="295" customWidth="1"/>
    <col min="5" max="5" width="9.140625" style="275"/>
    <col min="6" max="6" width="20" style="275" customWidth="1"/>
    <col min="7" max="7" width="9.140625" style="275"/>
    <col min="8" max="8" width="10.7109375" style="275" bestFit="1" customWidth="1"/>
    <col min="9" max="16384" width="9.140625" style="275"/>
  </cols>
  <sheetData>
    <row r="1" spans="1:4" ht="45" customHeight="1" x14ac:dyDescent="0.25">
      <c r="A1" s="274" t="s">
        <v>207</v>
      </c>
      <c r="B1" s="274"/>
      <c r="C1" s="274"/>
      <c r="D1" s="274"/>
    </row>
    <row r="2" spans="1:4" ht="15.75" customHeight="1" x14ac:dyDescent="0.25">
      <c r="A2" s="361" t="s">
        <v>2</v>
      </c>
      <c r="B2" s="279" t="s">
        <v>3</v>
      </c>
      <c r="C2" s="279" t="s">
        <v>208</v>
      </c>
      <c r="D2" s="279" t="s">
        <v>209</v>
      </c>
    </row>
    <row r="3" spans="1:4" ht="58.5" customHeight="1" thickBot="1" x14ac:dyDescent="0.3">
      <c r="A3" s="362"/>
      <c r="B3" s="282"/>
      <c r="C3" s="282"/>
      <c r="D3" s="282"/>
    </row>
    <row r="4" spans="1:4" ht="16.5" thickTop="1" x14ac:dyDescent="0.25">
      <c r="A4" s="283">
        <v>1</v>
      </c>
      <c r="B4" s="284" t="s">
        <v>7</v>
      </c>
      <c r="C4" s="285">
        <v>1501</v>
      </c>
      <c r="D4" s="285">
        <v>1582</v>
      </c>
    </row>
    <row r="5" spans="1:4" x14ac:dyDescent="0.25">
      <c r="A5" s="286">
        <v>2</v>
      </c>
      <c r="B5" s="363" t="s">
        <v>8</v>
      </c>
      <c r="C5" s="288">
        <v>1511</v>
      </c>
      <c r="D5" s="288">
        <v>1584</v>
      </c>
    </row>
    <row r="6" spans="1:4" x14ac:dyDescent="0.25">
      <c r="A6" s="289">
        <v>3</v>
      </c>
      <c r="B6" s="290" t="s">
        <v>204</v>
      </c>
      <c r="C6" s="285">
        <v>2517</v>
      </c>
      <c r="D6" s="285">
        <v>2640</v>
      </c>
    </row>
    <row r="7" spans="1:4" x14ac:dyDescent="0.25">
      <c r="A7" s="286">
        <v>4</v>
      </c>
      <c r="B7" s="287" t="s">
        <v>10</v>
      </c>
      <c r="C7" s="288">
        <v>9204</v>
      </c>
      <c r="D7" s="288">
        <v>9748</v>
      </c>
    </row>
    <row r="8" spans="1:4" x14ac:dyDescent="0.25">
      <c r="A8" s="289">
        <v>5</v>
      </c>
      <c r="B8" s="290" t="s">
        <v>11</v>
      </c>
      <c r="C8" s="285">
        <v>4659</v>
      </c>
      <c r="D8" s="285">
        <v>4820</v>
      </c>
    </row>
    <row r="9" spans="1:4" x14ac:dyDescent="0.25">
      <c r="A9" s="286">
        <v>6</v>
      </c>
      <c r="B9" s="287" t="s">
        <v>12</v>
      </c>
      <c r="C9" s="288">
        <v>6715</v>
      </c>
      <c r="D9" s="288">
        <v>7059</v>
      </c>
    </row>
    <row r="10" spans="1:4" x14ac:dyDescent="0.25">
      <c r="A10" s="289">
        <v>7</v>
      </c>
      <c r="B10" s="290" t="s">
        <v>13</v>
      </c>
      <c r="C10" s="285">
        <v>2142</v>
      </c>
      <c r="D10" s="285">
        <v>2286</v>
      </c>
    </row>
    <row r="11" spans="1:4" x14ac:dyDescent="0.25">
      <c r="A11" s="286">
        <v>8</v>
      </c>
      <c r="B11" s="287" t="s">
        <v>14</v>
      </c>
      <c r="C11" s="288">
        <v>1444</v>
      </c>
      <c r="D11" s="288">
        <v>1534</v>
      </c>
    </row>
    <row r="12" spans="1:4" x14ac:dyDescent="0.25">
      <c r="A12" s="289">
        <v>9</v>
      </c>
      <c r="B12" s="290" t="s">
        <v>15</v>
      </c>
      <c r="C12" s="285">
        <v>2539</v>
      </c>
      <c r="D12" s="285">
        <v>2680</v>
      </c>
    </row>
    <row r="13" spans="1:4" x14ac:dyDescent="0.25">
      <c r="A13" s="286">
        <v>10</v>
      </c>
      <c r="B13" s="287" t="s">
        <v>16</v>
      </c>
      <c r="C13" s="288">
        <v>1069</v>
      </c>
      <c r="D13" s="288">
        <v>1113</v>
      </c>
    </row>
    <row r="14" spans="1:4" x14ac:dyDescent="0.25">
      <c r="A14" s="289">
        <v>11</v>
      </c>
      <c r="B14" s="290" t="s">
        <v>17</v>
      </c>
      <c r="C14" s="285">
        <v>1985</v>
      </c>
      <c r="D14" s="285">
        <v>2098</v>
      </c>
    </row>
    <row r="15" spans="1:4" x14ac:dyDescent="0.25">
      <c r="A15" s="286">
        <v>12</v>
      </c>
      <c r="B15" s="287" t="s">
        <v>18</v>
      </c>
      <c r="C15" s="288">
        <v>2470</v>
      </c>
      <c r="D15" s="288">
        <v>2608</v>
      </c>
    </row>
    <row r="16" spans="1:4" x14ac:dyDescent="0.25">
      <c r="A16" s="289">
        <v>13</v>
      </c>
      <c r="B16" s="290" t="s">
        <v>19</v>
      </c>
      <c r="C16" s="285">
        <v>1185</v>
      </c>
      <c r="D16" s="285">
        <v>1234</v>
      </c>
    </row>
    <row r="17" spans="1:6" x14ac:dyDescent="0.25">
      <c r="A17" s="286">
        <v>14</v>
      </c>
      <c r="B17" s="287" t="s">
        <v>20</v>
      </c>
      <c r="C17" s="288">
        <v>1777</v>
      </c>
      <c r="D17" s="288">
        <v>1888</v>
      </c>
    </row>
    <row r="18" spans="1:6" x14ac:dyDescent="0.25">
      <c r="A18" s="289">
        <v>15</v>
      </c>
      <c r="B18" s="290" t="s">
        <v>21</v>
      </c>
      <c r="C18" s="285">
        <v>1519</v>
      </c>
      <c r="D18" s="285">
        <v>1593</v>
      </c>
    </row>
    <row r="19" spans="1:6" x14ac:dyDescent="0.25">
      <c r="A19" s="286">
        <v>16</v>
      </c>
      <c r="B19" s="287" t="s">
        <v>22</v>
      </c>
      <c r="C19" s="288">
        <v>1162</v>
      </c>
      <c r="D19" s="288">
        <v>1225</v>
      </c>
    </row>
    <row r="20" spans="1:6" x14ac:dyDescent="0.25">
      <c r="A20" s="289">
        <v>17</v>
      </c>
      <c r="B20" s="290" t="s">
        <v>23</v>
      </c>
      <c r="C20" s="285">
        <v>2375</v>
      </c>
      <c r="D20" s="285">
        <v>2497</v>
      </c>
    </row>
    <row r="21" spans="1:6" x14ac:dyDescent="0.25">
      <c r="A21" s="286">
        <v>18</v>
      </c>
      <c r="B21" s="287" t="s">
        <v>24</v>
      </c>
      <c r="C21" s="288">
        <v>3155</v>
      </c>
      <c r="D21" s="288">
        <v>3345</v>
      </c>
    </row>
    <row r="22" spans="1:6" x14ac:dyDescent="0.25">
      <c r="A22" s="291" t="s">
        <v>25</v>
      </c>
      <c r="B22" s="292"/>
      <c r="C22" s="293">
        <v>48928</v>
      </c>
      <c r="D22" s="293">
        <v>51530</v>
      </c>
      <c r="F22" s="294"/>
    </row>
    <row r="23" spans="1:6" s="295" customFormat="1" x14ac:dyDescent="0.25"/>
  </sheetData>
  <mergeCells count="6">
    <mergeCell ref="A1:D1"/>
    <mergeCell ref="A2:A3"/>
    <mergeCell ref="B2:B3"/>
    <mergeCell ref="C2:C3"/>
    <mergeCell ref="D2:D3"/>
    <mergeCell ref="A22:B22"/>
  </mergeCells>
  <printOptions horizontalCentered="1"/>
  <pageMargins left="0.7" right="0.7" top="0.75" bottom="0.75" header="0.3" footer="0.3"/>
  <pageSetup paperSize="9" scale="78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7" zoomScale="110" zoomScaleNormal="110" workbookViewId="0">
      <selection activeCell="I22" sqref="I22"/>
    </sheetView>
  </sheetViews>
  <sheetFormatPr defaultRowHeight="18" x14ac:dyDescent="0.25"/>
  <cols>
    <col min="1" max="1" width="4.5703125" style="364" customWidth="1"/>
    <col min="2" max="2" width="20.7109375" style="364" customWidth="1"/>
    <col min="3" max="3" width="14" style="364" customWidth="1"/>
    <col min="4" max="4" width="10.85546875" style="364" customWidth="1"/>
    <col min="5" max="5" width="14.5703125" style="364" customWidth="1"/>
    <col min="6" max="6" width="19.140625" style="364" customWidth="1"/>
    <col min="7" max="7" width="15.85546875" style="364" customWidth="1"/>
    <col min="8" max="8" width="17.42578125" style="364" customWidth="1"/>
    <col min="9" max="10" width="20" style="364" customWidth="1"/>
    <col min="11" max="11" width="15.7109375" style="364" customWidth="1"/>
    <col min="12" max="12" width="16.28515625" style="364" customWidth="1"/>
    <col min="13" max="16384" width="9.140625" style="364"/>
  </cols>
  <sheetData>
    <row r="1" spans="1:12" ht="17.45" customHeight="1" x14ac:dyDescent="0.25">
      <c r="B1" s="365" t="s">
        <v>210</v>
      </c>
      <c r="C1" s="365"/>
      <c r="D1" s="365"/>
      <c r="E1" s="365"/>
      <c r="F1" s="365"/>
      <c r="G1" s="365"/>
    </row>
    <row r="2" spans="1:12" x14ac:dyDescent="0.25">
      <c r="A2" s="365" t="s">
        <v>211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365"/>
    </row>
    <row r="3" spans="1:12" ht="21.6" customHeight="1" x14ac:dyDescent="0.25">
      <c r="A3" s="366" t="s">
        <v>212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</row>
    <row r="4" spans="1:12" ht="12.6" customHeight="1" thickBot="1" x14ac:dyDescent="0.3">
      <c r="B4" s="367"/>
      <c r="C4" s="368"/>
      <c r="D4" s="368"/>
    </row>
    <row r="5" spans="1:12" ht="17.45" customHeight="1" x14ac:dyDescent="0.25">
      <c r="A5" s="369" t="s">
        <v>53</v>
      </c>
      <c r="B5" s="370" t="s">
        <v>3</v>
      </c>
      <c r="C5" s="371" t="s">
        <v>213</v>
      </c>
      <c r="D5" s="371" t="s">
        <v>214</v>
      </c>
      <c r="E5" s="371" t="s">
        <v>215</v>
      </c>
      <c r="F5" s="371" t="s">
        <v>216</v>
      </c>
      <c r="G5" s="372" t="s">
        <v>217</v>
      </c>
      <c r="H5" s="373" t="s">
        <v>218</v>
      </c>
      <c r="I5" s="373"/>
      <c r="J5" s="373"/>
      <c r="K5" s="373"/>
      <c r="L5" s="374"/>
    </row>
    <row r="6" spans="1:12" ht="17.45" customHeight="1" x14ac:dyDescent="0.25">
      <c r="A6" s="375"/>
      <c r="B6" s="376"/>
      <c r="C6" s="377"/>
      <c r="D6" s="378"/>
      <c r="E6" s="377"/>
      <c r="F6" s="377"/>
      <c r="G6" s="379"/>
      <c r="H6" s="259" t="s">
        <v>219</v>
      </c>
      <c r="I6" s="259"/>
      <c r="J6" s="259"/>
      <c r="K6" s="259"/>
      <c r="L6" s="380" t="s">
        <v>220</v>
      </c>
    </row>
    <row r="7" spans="1:12" ht="32.25" thickBot="1" x14ac:dyDescent="0.3">
      <c r="A7" s="381"/>
      <c r="B7" s="382"/>
      <c r="C7" s="383"/>
      <c r="D7" s="383"/>
      <c r="E7" s="383"/>
      <c r="F7" s="383"/>
      <c r="G7" s="384"/>
      <c r="H7" s="385" t="s">
        <v>221</v>
      </c>
      <c r="I7" s="385" t="s">
        <v>222</v>
      </c>
      <c r="J7" s="385" t="s">
        <v>215</v>
      </c>
      <c r="K7" s="385" t="s">
        <v>223</v>
      </c>
      <c r="L7" s="386"/>
    </row>
    <row r="8" spans="1:12" x14ac:dyDescent="0.25">
      <c r="A8" s="387">
        <v>1</v>
      </c>
      <c r="B8" s="388" t="s">
        <v>7</v>
      </c>
      <c r="C8" s="389">
        <v>5</v>
      </c>
      <c r="D8" s="389">
        <v>215</v>
      </c>
      <c r="E8" s="389">
        <v>105</v>
      </c>
      <c r="F8" s="390">
        <v>325</v>
      </c>
      <c r="G8" s="391">
        <v>299</v>
      </c>
      <c r="H8" s="390">
        <v>378</v>
      </c>
      <c r="I8" s="389">
        <v>234</v>
      </c>
      <c r="J8" s="389">
        <v>132</v>
      </c>
      <c r="K8" s="389">
        <v>5</v>
      </c>
      <c r="L8" s="392">
        <v>349</v>
      </c>
    </row>
    <row r="9" spans="1:12" x14ac:dyDescent="0.25">
      <c r="A9" s="393">
        <v>2</v>
      </c>
      <c r="B9" s="394" t="s">
        <v>8</v>
      </c>
      <c r="C9" s="395">
        <v>4</v>
      </c>
      <c r="D9" s="395">
        <v>248</v>
      </c>
      <c r="E9" s="395">
        <v>114</v>
      </c>
      <c r="F9" s="396">
        <v>366</v>
      </c>
      <c r="G9" s="397">
        <v>340</v>
      </c>
      <c r="H9" s="397">
        <v>439</v>
      </c>
      <c r="I9" s="395">
        <v>283</v>
      </c>
      <c r="J9" s="395">
        <v>143</v>
      </c>
      <c r="K9" s="395">
        <v>4</v>
      </c>
      <c r="L9" s="398">
        <v>407</v>
      </c>
    </row>
    <row r="10" spans="1:12" x14ac:dyDescent="0.25">
      <c r="A10" s="399">
        <v>3</v>
      </c>
      <c r="B10" s="400" t="s">
        <v>9</v>
      </c>
      <c r="C10" s="389">
        <v>7</v>
      </c>
      <c r="D10" s="389">
        <v>406</v>
      </c>
      <c r="E10" s="389">
        <v>178</v>
      </c>
      <c r="F10" s="390">
        <v>591</v>
      </c>
      <c r="G10" s="391">
        <v>560</v>
      </c>
      <c r="H10" s="390">
        <v>687</v>
      </c>
      <c r="I10" s="389">
        <v>437</v>
      </c>
      <c r="J10" s="389">
        <v>222</v>
      </c>
      <c r="K10" s="389">
        <v>9</v>
      </c>
      <c r="L10" s="392">
        <v>647</v>
      </c>
    </row>
    <row r="11" spans="1:12" x14ac:dyDescent="0.25">
      <c r="A11" s="393">
        <v>4</v>
      </c>
      <c r="B11" s="394" t="s">
        <v>10</v>
      </c>
      <c r="C11" s="395">
        <v>10</v>
      </c>
      <c r="D11" s="395">
        <v>743</v>
      </c>
      <c r="E11" s="395">
        <v>377</v>
      </c>
      <c r="F11" s="396">
        <v>1130</v>
      </c>
      <c r="G11" s="397">
        <v>1050</v>
      </c>
      <c r="H11" s="397">
        <v>1604</v>
      </c>
      <c r="I11" s="395">
        <v>971</v>
      </c>
      <c r="J11" s="395">
        <v>582</v>
      </c>
      <c r="K11" s="395">
        <v>20</v>
      </c>
      <c r="L11" s="398">
        <v>1491</v>
      </c>
    </row>
    <row r="12" spans="1:12" x14ac:dyDescent="0.25">
      <c r="A12" s="399">
        <v>5</v>
      </c>
      <c r="B12" s="400" t="s">
        <v>11</v>
      </c>
      <c r="C12" s="389">
        <v>14</v>
      </c>
      <c r="D12" s="389">
        <v>453</v>
      </c>
      <c r="E12" s="389">
        <v>208</v>
      </c>
      <c r="F12" s="390">
        <v>673</v>
      </c>
      <c r="G12" s="391">
        <v>634</v>
      </c>
      <c r="H12" s="390">
        <v>879</v>
      </c>
      <c r="I12" s="389">
        <v>540</v>
      </c>
      <c r="J12" s="389">
        <v>304</v>
      </c>
      <c r="K12" s="389">
        <v>21</v>
      </c>
      <c r="L12" s="392">
        <v>817</v>
      </c>
    </row>
    <row r="13" spans="1:12" x14ac:dyDescent="0.25">
      <c r="A13" s="393">
        <v>6</v>
      </c>
      <c r="B13" s="394" t="s">
        <v>12</v>
      </c>
      <c r="C13" s="395">
        <v>11</v>
      </c>
      <c r="D13" s="395">
        <v>602</v>
      </c>
      <c r="E13" s="395">
        <v>300</v>
      </c>
      <c r="F13" s="396">
        <v>913</v>
      </c>
      <c r="G13" s="397">
        <v>854</v>
      </c>
      <c r="H13" s="397">
        <v>1126</v>
      </c>
      <c r="I13" s="395">
        <v>686</v>
      </c>
      <c r="J13" s="395">
        <v>398</v>
      </c>
      <c r="K13" s="395">
        <v>20</v>
      </c>
      <c r="L13" s="398">
        <v>1049</v>
      </c>
    </row>
    <row r="14" spans="1:12" x14ac:dyDescent="0.25">
      <c r="A14" s="399">
        <v>7</v>
      </c>
      <c r="B14" s="400" t="s">
        <v>13</v>
      </c>
      <c r="C14" s="389">
        <v>1</v>
      </c>
      <c r="D14" s="389">
        <v>199</v>
      </c>
      <c r="E14" s="389">
        <v>91</v>
      </c>
      <c r="F14" s="390">
        <v>291</v>
      </c>
      <c r="G14" s="391">
        <v>271</v>
      </c>
      <c r="H14" s="390">
        <v>362</v>
      </c>
      <c r="I14" s="389">
        <v>217</v>
      </c>
      <c r="J14" s="389">
        <v>127</v>
      </c>
      <c r="K14" s="389">
        <v>2</v>
      </c>
      <c r="L14" s="392">
        <v>336</v>
      </c>
    </row>
    <row r="15" spans="1:12" x14ac:dyDescent="0.25">
      <c r="A15" s="393">
        <v>8</v>
      </c>
      <c r="B15" s="394" t="s">
        <v>14</v>
      </c>
      <c r="C15" s="395">
        <v>1</v>
      </c>
      <c r="D15" s="395">
        <v>171</v>
      </c>
      <c r="E15" s="395">
        <v>70</v>
      </c>
      <c r="F15" s="396">
        <v>242</v>
      </c>
      <c r="G15" s="397">
        <v>225</v>
      </c>
      <c r="H15" s="397">
        <v>289</v>
      </c>
      <c r="I15" s="395">
        <v>187</v>
      </c>
      <c r="J15" s="395">
        <v>90</v>
      </c>
      <c r="K15" s="395">
        <v>2</v>
      </c>
      <c r="L15" s="398">
        <v>269</v>
      </c>
    </row>
    <row r="16" spans="1:12" x14ac:dyDescent="0.25">
      <c r="A16" s="399">
        <v>9</v>
      </c>
      <c r="B16" s="400" t="s">
        <v>15</v>
      </c>
      <c r="C16" s="389">
        <v>4</v>
      </c>
      <c r="D16" s="389">
        <v>255</v>
      </c>
      <c r="E16" s="389">
        <v>134</v>
      </c>
      <c r="F16" s="390">
        <v>393</v>
      </c>
      <c r="G16" s="391">
        <v>361</v>
      </c>
      <c r="H16" s="390">
        <v>480</v>
      </c>
      <c r="I16" s="389">
        <v>291</v>
      </c>
      <c r="J16" s="389">
        <v>172</v>
      </c>
      <c r="K16" s="389">
        <v>6</v>
      </c>
      <c r="L16" s="392">
        <v>438</v>
      </c>
    </row>
    <row r="17" spans="1:12" x14ac:dyDescent="0.25">
      <c r="A17" s="393">
        <v>10</v>
      </c>
      <c r="B17" s="394" t="s">
        <v>16</v>
      </c>
      <c r="C17" s="395">
        <v>6</v>
      </c>
      <c r="D17" s="395">
        <v>154</v>
      </c>
      <c r="E17" s="395">
        <v>74</v>
      </c>
      <c r="F17" s="396">
        <v>234</v>
      </c>
      <c r="G17" s="397">
        <v>220</v>
      </c>
      <c r="H17" s="397">
        <v>283</v>
      </c>
      <c r="I17" s="395">
        <v>180</v>
      </c>
      <c r="J17" s="395">
        <v>91</v>
      </c>
      <c r="K17" s="395">
        <v>7</v>
      </c>
      <c r="L17" s="398">
        <v>266</v>
      </c>
    </row>
    <row r="18" spans="1:12" x14ac:dyDescent="0.25">
      <c r="A18" s="399">
        <v>11</v>
      </c>
      <c r="B18" s="400" t="s">
        <v>17</v>
      </c>
      <c r="C18" s="389">
        <v>1</v>
      </c>
      <c r="D18" s="389">
        <v>281</v>
      </c>
      <c r="E18" s="389">
        <v>99</v>
      </c>
      <c r="F18" s="390">
        <v>381</v>
      </c>
      <c r="G18" s="391">
        <v>353</v>
      </c>
      <c r="H18" s="390">
        <v>474</v>
      </c>
      <c r="I18" s="389">
        <v>309</v>
      </c>
      <c r="J18" s="389">
        <v>148</v>
      </c>
      <c r="K18" s="389">
        <v>4</v>
      </c>
      <c r="L18" s="392">
        <v>430</v>
      </c>
    </row>
    <row r="19" spans="1:12" x14ac:dyDescent="0.25">
      <c r="A19" s="393">
        <v>12</v>
      </c>
      <c r="B19" s="394" t="s">
        <v>18</v>
      </c>
      <c r="C19" s="395">
        <v>0</v>
      </c>
      <c r="D19" s="395">
        <v>224</v>
      </c>
      <c r="E19" s="395">
        <v>123</v>
      </c>
      <c r="F19" s="396">
        <v>347</v>
      </c>
      <c r="G19" s="397">
        <v>320</v>
      </c>
      <c r="H19" s="397">
        <v>429</v>
      </c>
      <c r="I19" s="401">
        <v>254</v>
      </c>
      <c r="J19" s="401">
        <v>169</v>
      </c>
      <c r="K19" s="401">
        <v>0</v>
      </c>
      <c r="L19" s="402">
        <v>396</v>
      </c>
    </row>
    <row r="20" spans="1:12" x14ac:dyDescent="0.25">
      <c r="A20" s="399">
        <v>13</v>
      </c>
      <c r="B20" s="400" t="s">
        <v>19</v>
      </c>
      <c r="C20" s="389">
        <v>9</v>
      </c>
      <c r="D20" s="389">
        <v>155</v>
      </c>
      <c r="E20" s="389">
        <v>55</v>
      </c>
      <c r="F20" s="390">
        <v>219</v>
      </c>
      <c r="G20" s="391">
        <v>210</v>
      </c>
      <c r="H20" s="390">
        <v>285</v>
      </c>
      <c r="I20" s="389">
        <v>178</v>
      </c>
      <c r="J20" s="389">
        <v>89</v>
      </c>
      <c r="K20" s="389">
        <v>13</v>
      </c>
      <c r="L20" s="392">
        <v>268</v>
      </c>
    </row>
    <row r="21" spans="1:12" x14ac:dyDescent="0.25">
      <c r="A21" s="393">
        <v>14</v>
      </c>
      <c r="B21" s="394" t="s">
        <v>20</v>
      </c>
      <c r="C21" s="395">
        <v>0</v>
      </c>
      <c r="D21" s="395">
        <v>267</v>
      </c>
      <c r="E21" s="395">
        <v>134</v>
      </c>
      <c r="F21" s="396">
        <v>401</v>
      </c>
      <c r="G21" s="397">
        <v>367</v>
      </c>
      <c r="H21" s="397">
        <v>500</v>
      </c>
      <c r="I21" s="401">
        <v>313</v>
      </c>
      <c r="J21" s="401">
        <v>174</v>
      </c>
      <c r="K21" s="401">
        <v>1</v>
      </c>
      <c r="L21" s="402">
        <v>454</v>
      </c>
    </row>
    <row r="22" spans="1:12" x14ac:dyDescent="0.25">
      <c r="A22" s="399">
        <v>15</v>
      </c>
      <c r="B22" s="400" t="s">
        <v>21</v>
      </c>
      <c r="C22" s="389">
        <v>1</v>
      </c>
      <c r="D22" s="389">
        <v>282</v>
      </c>
      <c r="E22" s="389">
        <v>123</v>
      </c>
      <c r="F22" s="390">
        <v>406</v>
      </c>
      <c r="G22" s="391">
        <v>370</v>
      </c>
      <c r="H22" s="390">
        <v>478</v>
      </c>
      <c r="I22" s="389">
        <v>297</v>
      </c>
      <c r="J22" s="389">
        <v>157</v>
      </c>
      <c r="K22" s="389">
        <v>4</v>
      </c>
      <c r="L22" s="392">
        <v>431</v>
      </c>
    </row>
    <row r="23" spans="1:12" x14ac:dyDescent="0.25">
      <c r="A23" s="393">
        <v>16</v>
      </c>
      <c r="B23" s="394" t="s">
        <v>22</v>
      </c>
      <c r="C23" s="395">
        <v>0</v>
      </c>
      <c r="D23" s="395">
        <v>71</v>
      </c>
      <c r="E23" s="395">
        <v>40</v>
      </c>
      <c r="F23" s="396">
        <v>111</v>
      </c>
      <c r="G23" s="397">
        <v>102</v>
      </c>
      <c r="H23" s="397">
        <v>137</v>
      </c>
      <c r="I23" s="401">
        <v>79</v>
      </c>
      <c r="J23" s="401">
        <v>56</v>
      </c>
      <c r="K23" s="401">
        <v>0</v>
      </c>
      <c r="L23" s="402">
        <v>126</v>
      </c>
    </row>
    <row r="24" spans="1:12" x14ac:dyDescent="0.25">
      <c r="A24" s="399">
        <v>17</v>
      </c>
      <c r="B24" s="400" t="s">
        <v>23</v>
      </c>
      <c r="C24" s="389">
        <v>2</v>
      </c>
      <c r="D24" s="389">
        <v>234</v>
      </c>
      <c r="E24" s="389">
        <v>115</v>
      </c>
      <c r="F24" s="390">
        <v>351</v>
      </c>
      <c r="G24" s="391">
        <v>320</v>
      </c>
      <c r="H24" s="390">
        <v>437</v>
      </c>
      <c r="I24" s="389">
        <v>269</v>
      </c>
      <c r="J24" s="389">
        <v>163</v>
      </c>
      <c r="K24" s="389">
        <v>4</v>
      </c>
      <c r="L24" s="392">
        <v>398</v>
      </c>
    </row>
    <row r="25" spans="1:12" x14ac:dyDescent="0.25">
      <c r="A25" s="393">
        <v>18</v>
      </c>
      <c r="B25" s="394" t="s">
        <v>24</v>
      </c>
      <c r="C25" s="395">
        <v>9</v>
      </c>
      <c r="D25" s="395">
        <v>367</v>
      </c>
      <c r="E25" s="395">
        <v>182</v>
      </c>
      <c r="F25" s="396">
        <v>558</v>
      </c>
      <c r="G25" s="397">
        <v>519</v>
      </c>
      <c r="H25" s="397">
        <v>693</v>
      </c>
      <c r="I25" s="401">
        <v>423</v>
      </c>
      <c r="J25" s="401">
        <v>235</v>
      </c>
      <c r="K25" s="401">
        <v>20</v>
      </c>
      <c r="L25" s="402">
        <v>639</v>
      </c>
    </row>
    <row r="26" spans="1:12" ht="18.75" thickBot="1" x14ac:dyDescent="0.3">
      <c r="A26" s="403"/>
      <c r="B26" s="404" t="s">
        <v>25</v>
      </c>
      <c r="C26" s="405">
        <f>SUM(C8:C25)</f>
        <v>85</v>
      </c>
      <c r="D26" s="405">
        <v>5327</v>
      </c>
      <c r="E26" s="405">
        <v>2522</v>
      </c>
      <c r="F26" s="406">
        <v>7932</v>
      </c>
      <c r="G26" s="407">
        <v>7366</v>
      </c>
      <c r="H26" s="406">
        <v>9941</v>
      </c>
      <c r="I26" s="405">
        <v>6148</v>
      </c>
      <c r="J26" s="405">
        <v>3452</v>
      </c>
      <c r="K26" s="405">
        <f>SUM(K8:K25)</f>
        <v>142</v>
      </c>
      <c r="L26" s="406">
        <v>9183</v>
      </c>
    </row>
  </sheetData>
  <mergeCells count="13">
    <mergeCell ref="H5:L5"/>
    <mergeCell ref="H6:K6"/>
    <mergeCell ref="L6:L7"/>
    <mergeCell ref="B1:G1"/>
    <mergeCell ref="A2:L2"/>
    <mergeCell ref="A3:L3"/>
    <mergeCell ref="A5:A7"/>
    <mergeCell ref="B5:B7"/>
    <mergeCell ref="C5:C7"/>
    <mergeCell ref="D5:D7"/>
    <mergeCell ref="E5:E7"/>
    <mergeCell ref="F5:F7"/>
    <mergeCell ref="G5:G7"/>
  </mergeCells>
  <pageMargins left="0.53" right="0.02" top="0.38" bottom="0.69" header="0.38" footer="0.5"/>
  <pageSetup paperSize="9" orientation="landscape" verticalDpi="2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zoomScale="80" zoomScaleNormal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P23" sqref="P23"/>
    </sheetView>
  </sheetViews>
  <sheetFormatPr defaultRowHeight="15.75" x14ac:dyDescent="0.25"/>
  <cols>
    <col min="1" max="1" width="5.42578125" style="295" customWidth="1"/>
    <col min="2" max="2" width="21.140625" style="275" customWidth="1"/>
    <col min="3" max="3" width="14.140625" style="295" customWidth="1"/>
    <col min="4" max="4" width="15.5703125" style="295" customWidth="1"/>
    <col min="5" max="5" width="13.42578125" style="295" customWidth="1"/>
    <col min="6" max="6" width="19.7109375" style="295" customWidth="1"/>
    <col min="7" max="7" width="23" style="275" customWidth="1"/>
    <col min="8" max="8" width="17" style="275" customWidth="1"/>
    <col min="9" max="11" width="14.5703125" style="275" customWidth="1"/>
    <col min="12" max="12" width="17.42578125" style="275" customWidth="1"/>
    <col min="13" max="13" width="24" style="275" bestFit="1" customWidth="1"/>
    <col min="14" max="14" width="15.85546875" style="275" customWidth="1"/>
    <col min="15" max="15" width="8.42578125" style="275" customWidth="1"/>
    <col min="16" max="16384" width="9.140625" style="275"/>
  </cols>
  <sheetData>
    <row r="1" spans="1:16" ht="48" customHeight="1" x14ac:dyDescent="0.25">
      <c r="A1" s="353" t="s">
        <v>224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6" ht="25.5" customHeight="1" x14ac:dyDescent="0.25">
      <c r="A2" s="259" t="s">
        <v>198</v>
      </c>
      <c r="B2" s="259" t="s">
        <v>3</v>
      </c>
      <c r="C2" s="277" t="s">
        <v>225</v>
      </c>
      <c r="D2" s="408"/>
      <c r="E2" s="408"/>
      <c r="F2" s="408"/>
      <c r="G2" s="408"/>
      <c r="H2" s="408"/>
      <c r="I2" s="409" t="s">
        <v>226</v>
      </c>
      <c r="J2" s="259"/>
      <c r="K2" s="259"/>
      <c r="L2" s="259"/>
      <c r="M2" s="259"/>
      <c r="N2" s="259"/>
    </row>
    <row r="3" spans="1:16" ht="87" customHeight="1" thickBot="1" x14ac:dyDescent="0.3">
      <c r="A3" s="281"/>
      <c r="B3" s="281"/>
      <c r="C3" s="410" t="s">
        <v>227</v>
      </c>
      <c r="D3" s="410" t="s">
        <v>228</v>
      </c>
      <c r="E3" s="410" t="s">
        <v>229</v>
      </c>
      <c r="F3" s="410" t="s">
        <v>230</v>
      </c>
      <c r="G3" s="410" t="s">
        <v>231</v>
      </c>
      <c r="H3" s="411" t="s">
        <v>232</v>
      </c>
      <c r="I3" s="412" t="s">
        <v>227</v>
      </c>
      <c r="J3" s="410" t="s">
        <v>228</v>
      </c>
      <c r="K3" s="410" t="s">
        <v>229</v>
      </c>
      <c r="L3" s="410" t="s">
        <v>230</v>
      </c>
      <c r="M3" s="410" t="s">
        <v>231</v>
      </c>
      <c r="N3" s="410" t="s">
        <v>232</v>
      </c>
    </row>
    <row r="4" spans="1:16" ht="27.75" customHeight="1" thickTop="1" x14ac:dyDescent="0.25">
      <c r="A4" s="283">
        <v>1</v>
      </c>
      <c r="B4" s="284" t="s">
        <v>109</v>
      </c>
      <c r="C4" s="413">
        <v>0</v>
      </c>
      <c r="D4" s="413">
        <v>38</v>
      </c>
      <c r="E4" s="413">
        <v>3089</v>
      </c>
      <c r="F4" s="414">
        <v>3161</v>
      </c>
      <c r="G4" s="413">
        <v>2587</v>
      </c>
      <c r="H4" s="415">
        <v>113</v>
      </c>
      <c r="I4" s="416">
        <v>0</v>
      </c>
      <c r="J4" s="413">
        <v>39</v>
      </c>
      <c r="K4" s="413">
        <v>2929</v>
      </c>
      <c r="L4" s="414">
        <v>3212</v>
      </c>
      <c r="M4" s="413">
        <v>2601</v>
      </c>
      <c r="N4" s="413">
        <v>116</v>
      </c>
    </row>
    <row r="5" spans="1:16" ht="27.75" customHeight="1" x14ac:dyDescent="0.25">
      <c r="A5" s="286">
        <v>2</v>
      </c>
      <c r="B5" s="287" t="s">
        <v>110</v>
      </c>
      <c r="C5" s="417">
        <v>0</v>
      </c>
      <c r="D5" s="417">
        <v>19</v>
      </c>
      <c r="E5" s="417">
        <v>1731</v>
      </c>
      <c r="F5" s="418">
        <v>1784</v>
      </c>
      <c r="G5" s="417">
        <v>1059</v>
      </c>
      <c r="H5" s="419">
        <v>98</v>
      </c>
      <c r="I5" s="420">
        <v>0</v>
      </c>
      <c r="J5" s="417">
        <v>19</v>
      </c>
      <c r="K5" s="417">
        <v>1634</v>
      </c>
      <c r="L5" s="418">
        <v>1799</v>
      </c>
      <c r="M5" s="417">
        <v>1068</v>
      </c>
      <c r="N5" s="417">
        <v>101</v>
      </c>
      <c r="O5" s="421"/>
      <c r="P5" s="422"/>
    </row>
    <row r="6" spans="1:16" ht="27.75" customHeight="1" x14ac:dyDescent="0.25">
      <c r="A6" s="289">
        <v>3</v>
      </c>
      <c r="B6" s="290" t="s">
        <v>111</v>
      </c>
      <c r="C6" s="357">
        <v>3</v>
      </c>
      <c r="D6" s="357">
        <v>24</v>
      </c>
      <c r="E6" s="357">
        <v>4393</v>
      </c>
      <c r="F6" s="414">
        <v>4478</v>
      </c>
      <c r="G6" s="357">
        <v>3030</v>
      </c>
      <c r="H6" s="423">
        <v>181</v>
      </c>
      <c r="I6" s="424">
        <v>3</v>
      </c>
      <c r="J6" s="357">
        <v>26</v>
      </c>
      <c r="K6" s="357">
        <v>4182</v>
      </c>
      <c r="L6" s="414">
        <v>4536</v>
      </c>
      <c r="M6" s="357">
        <v>3056</v>
      </c>
      <c r="N6" s="357">
        <v>186</v>
      </c>
      <c r="O6" s="421"/>
      <c r="P6" s="422"/>
    </row>
    <row r="7" spans="1:16" ht="27.75" customHeight="1" x14ac:dyDescent="0.25">
      <c r="A7" s="286">
        <v>4</v>
      </c>
      <c r="B7" s="287" t="s">
        <v>112</v>
      </c>
      <c r="C7" s="417">
        <v>6</v>
      </c>
      <c r="D7" s="417">
        <v>291</v>
      </c>
      <c r="E7" s="417">
        <v>14138</v>
      </c>
      <c r="F7" s="418">
        <v>16860</v>
      </c>
      <c r="G7" s="417">
        <v>4398</v>
      </c>
      <c r="H7" s="419">
        <v>451</v>
      </c>
      <c r="I7" s="420">
        <v>6</v>
      </c>
      <c r="J7" s="417">
        <v>292</v>
      </c>
      <c r="K7" s="417">
        <v>13619</v>
      </c>
      <c r="L7" s="418">
        <v>16979</v>
      </c>
      <c r="M7" s="417">
        <v>4426</v>
      </c>
      <c r="N7" s="417">
        <v>457</v>
      </c>
      <c r="O7" s="421"/>
      <c r="P7" s="422"/>
    </row>
    <row r="8" spans="1:16" ht="27.75" customHeight="1" x14ac:dyDescent="0.25">
      <c r="A8" s="289">
        <v>5</v>
      </c>
      <c r="B8" s="290" t="s">
        <v>113</v>
      </c>
      <c r="C8" s="357">
        <v>1</v>
      </c>
      <c r="D8" s="357">
        <v>82</v>
      </c>
      <c r="E8" s="357">
        <v>7440</v>
      </c>
      <c r="F8" s="414">
        <v>8008</v>
      </c>
      <c r="G8" s="357">
        <v>5864</v>
      </c>
      <c r="H8" s="423">
        <v>309</v>
      </c>
      <c r="I8" s="424">
        <v>2</v>
      </c>
      <c r="J8" s="357">
        <v>82</v>
      </c>
      <c r="K8" s="357">
        <v>7106</v>
      </c>
      <c r="L8" s="414">
        <v>8060</v>
      </c>
      <c r="M8" s="357">
        <v>5893</v>
      </c>
      <c r="N8" s="357">
        <v>310</v>
      </c>
      <c r="O8" s="421"/>
      <c r="P8" s="422"/>
    </row>
    <row r="9" spans="1:16" ht="27.75" customHeight="1" x14ac:dyDescent="0.25">
      <c r="A9" s="286">
        <v>6</v>
      </c>
      <c r="B9" s="287" t="s">
        <v>12</v>
      </c>
      <c r="C9" s="417">
        <v>4</v>
      </c>
      <c r="D9" s="417">
        <v>119</v>
      </c>
      <c r="E9" s="417">
        <v>11025</v>
      </c>
      <c r="F9" s="418">
        <v>12060</v>
      </c>
      <c r="G9" s="417">
        <v>6068</v>
      </c>
      <c r="H9" s="419">
        <v>473</v>
      </c>
      <c r="I9" s="420">
        <v>4</v>
      </c>
      <c r="J9" s="417">
        <v>120</v>
      </c>
      <c r="K9" s="417">
        <v>10524</v>
      </c>
      <c r="L9" s="418">
        <v>12182</v>
      </c>
      <c r="M9" s="417">
        <v>6119</v>
      </c>
      <c r="N9" s="417">
        <v>485</v>
      </c>
      <c r="O9" s="421"/>
      <c r="P9" s="422"/>
    </row>
    <row r="10" spans="1:16" ht="27.75" customHeight="1" x14ac:dyDescent="0.25">
      <c r="A10" s="289">
        <v>7</v>
      </c>
      <c r="B10" s="290" t="s">
        <v>13</v>
      </c>
      <c r="C10" s="357">
        <v>1</v>
      </c>
      <c r="D10" s="357">
        <v>68</v>
      </c>
      <c r="E10" s="357">
        <v>3678</v>
      </c>
      <c r="F10" s="414">
        <v>3959</v>
      </c>
      <c r="G10" s="357">
        <v>3179</v>
      </c>
      <c r="H10" s="423">
        <v>233</v>
      </c>
      <c r="I10" s="424">
        <v>1</v>
      </c>
      <c r="J10" s="357">
        <v>67</v>
      </c>
      <c r="K10" s="357">
        <v>3499</v>
      </c>
      <c r="L10" s="414">
        <v>3981</v>
      </c>
      <c r="M10" s="357">
        <v>3205</v>
      </c>
      <c r="N10" s="357">
        <v>237</v>
      </c>
      <c r="O10" s="421"/>
      <c r="P10" s="422"/>
    </row>
    <row r="11" spans="1:16" ht="27.75" customHeight="1" x14ac:dyDescent="0.25">
      <c r="A11" s="286">
        <v>8</v>
      </c>
      <c r="B11" s="287" t="s">
        <v>14</v>
      </c>
      <c r="C11" s="417">
        <v>0</v>
      </c>
      <c r="D11" s="417">
        <v>48</v>
      </c>
      <c r="E11" s="417">
        <v>4054</v>
      </c>
      <c r="F11" s="418">
        <v>4146</v>
      </c>
      <c r="G11" s="417">
        <v>3300</v>
      </c>
      <c r="H11" s="419">
        <v>164</v>
      </c>
      <c r="I11" s="420">
        <v>0</v>
      </c>
      <c r="J11" s="417">
        <v>48</v>
      </c>
      <c r="K11" s="417">
        <v>3825</v>
      </c>
      <c r="L11" s="418">
        <v>4183</v>
      </c>
      <c r="M11" s="417">
        <v>3324</v>
      </c>
      <c r="N11" s="417">
        <v>170</v>
      </c>
      <c r="O11" s="421"/>
      <c r="P11" s="422"/>
    </row>
    <row r="12" spans="1:16" ht="27.75" customHeight="1" x14ac:dyDescent="0.25">
      <c r="A12" s="289">
        <v>9</v>
      </c>
      <c r="B12" s="290" t="s">
        <v>15</v>
      </c>
      <c r="C12" s="357">
        <v>3</v>
      </c>
      <c r="D12" s="357">
        <v>55</v>
      </c>
      <c r="E12" s="357">
        <v>4661</v>
      </c>
      <c r="F12" s="414">
        <v>4873</v>
      </c>
      <c r="G12" s="357">
        <v>3046</v>
      </c>
      <c r="H12" s="423">
        <v>191</v>
      </c>
      <c r="I12" s="424">
        <v>4</v>
      </c>
      <c r="J12" s="357">
        <v>57</v>
      </c>
      <c r="K12" s="357">
        <v>4470</v>
      </c>
      <c r="L12" s="414">
        <v>4937</v>
      </c>
      <c r="M12" s="357">
        <v>3066</v>
      </c>
      <c r="N12" s="357">
        <v>198</v>
      </c>
      <c r="O12" s="421"/>
      <c r="P12" s="422"/>
    </row>
    <row r="13" spans="1:16" ht="27.75" customHeight="1" x14ac:dyDescent="0.25">
      <c r="A13" s="286">
        <v>10</v>
      </c>
      <c r="B13" s="287" t="s">
        <v>16</v>
      </c>
      <c r="C13" s="417">
        <v>1</v>
      </c>
      <c r="D13" s="417">
        <v>20</v>
      </c>
      <c r="E13" s="417">
        <v>1600</v>
      </c>
      <c r="F13" s="418">
        <v>1693</v>
      </c>
      <c r="G13" s="417">
        <v>1026</v>
      </c>
      <c r="H13" s="419">
        <v>47</v>
      </c>
      <c r="I13" s="420">
        <v>1</v>
      </c>
      <c r="J13" s="417">
        <v>21</v>
      </c>
      <c r="K13" s="417">
        <v>1523</v>
      </c>
      <c r="L13" s="418">
        <v>1725</v>
      </c>
      <c r="M13" s="417">
        <v>1030</v>
      </c>
      <c r="N13" s="417">
        <v>48</v>
      </c>
      <c r="O13" s="421"/>
      <c r="P13" s="422"/>
    </row>
    <row r="14" spans="1:16" ht="27.75" customHeight="1" x14ac:dyDescent="0.25">
      <c r="A14" s="289">
        <v>11</v>
      </c>
      <c r="B14" s="290" t="s">
        <v>17</v>
      </c>
      <c r="C14" s="357">
        <v>3</v>
      </c>
      <c r="D14" s="357">
        <v>66</v>
      </c>
      <c r="E14" s="357">
        <v>3464</v>
      </c>
      <c r="F14" s="414">
        <v>3692</v>
      </c>
      <c r="G14" s="357">
        <v>1659</v>
      </c>
      <c r="H14" s="423">
        <v>107</v>
      </c>
      <c r="I14" s="424">
        <v>3</v>
      </c>
      <c r="J14" s="357">
        <v>66</v>
      </c>
      <c r="K14" s="357">
        <v>3325</v>
      </c>
      <c r="L14" s="414">
        <v>3729</v>
      </c>
      <c r="M14" s="357">
        <v>1670</v>
      </c>
      <c r="N14" s="357">
        <v>109</v>
      </c>
      <c r="O14" s="421"/>
      <c r="P14" s="422"/>
    </row>
    <row r="15" spans="1:16" ht="27.75" customHeight="1" x14ac:dyDescent="0.25">
      <c r="A15" s="286">
        <v>12</v>
      </c>
      <c r="B15" s="287" t="s">
        <v>18</v>
      </c>
      <c r="C15" s="417">
        <v>3</v>
      </c>
      <c r="D15" s="417">
        <v>43</v>
      </c>
      <c r="E15" s="417">
        <v>4009</v>
      </c>
      <c r="F15" s="418">
        <v>4120</v>
      </c>
      <c r="G15" s="417">
        <v>2386</v>
      </c>
      <c r="H15" s="419">
        <v>258</v>
      </c>
      <c r="I15" s="420">
        <v>3</v>
      </c>
      <c r="J15" s="417">
        <v>43</v>
      </c>
      <c r="K15" s="417">
        <v>3767</v>
      </c>
      <c r="L15" s="418">
        <v>4164</v>
      </c>
      <c r="M15" s="417">
        <v>2399</v>
      </c>
      <c r="N15" s="417">
        <v>267</v>
      </c>
      <c r="O15" s="421"/>
      <c r="P15" s="422"/>
    </row>
    <row r="16" spans="1:16" ht="27.75" customHeight="1" x14ac:dyDescent="0.25">
      <c r="A16" s="289">
        <v>13</v>
      </c>
      <c r="B16" s="290" t="s">
        <v>19</v>
      </c>
      <c r="C16" s="357">
        <v>0</v>
      </c>
      <c r="D16" s="357">
        <v>24</v>
      </c>
      <c r="E16" s="357">
        <v>2033</v>
      </c>
      <c r="F16" s="414">
        <v>2061</v>
      </c>
      <c r="G16" s="357">
        <v>1096</v>
      </c>
      <c r="H16" s="423">
        <v>45</v>
      </c>
      <c r="I16" s="424">
        <v>0</v>
      </c>
      <c r="J16" s="357">
        <v>24</v>
      </c>
      <c r="K16" s="357">
        <v>1936</v>
      </c>
      <c r="L16" s="414">
        <v>2079</v>
      </c>
      <c r="M16" s="357">
        <v>1101</v>
      </c>
      <c r="N16" s="357">
        <v>47</v>
      </c>
      <c r="O16" s="421"/>
      <c r="P16" s="422"/>
    </row>
    <row r="17" spans="1:16" ht="27.75" customHeight="1" x14ac:dyDescent="0.25">
      <c r="A17" s="286">
        <v>14</v>
      </c>
      <c r="B17" s="287" t="s">
        <v>20</v>
      </c>
      <c r="C17" s="417">
        <v>1</v>
      </c>
      <c r="D17" s="417">
        <v>48</v>
      </c>
      <c r="E17" s="417">
        <v>2894</v>
      </c>
      <c r="F17" s="418">
        <v>3078</v>
      </c>
      <c r="G17" s="417">
        <v>1848</v>
      </c>
      <c r="H17" s="419">
        <v>139</v>
      </c>
      <c r="I17" s="420">
        <v>1</v>
      </c>
      <c r="J17" s="417">
        <v>50</v>
      </c>
      <c r="K17" s="417">
        <v>2766</v>
      </c>
      <c r="L17" s="418">
        <v>3106</v>
      </c>
      <c r="M17" s="417">
        <v>1863</v>
      </c>
      <c r="N17" s="417">
        <v>142</v>
      </c>
    </row>
    <row r="18" spans="1:16" ht="27.75" customHeight="1" x14ac:dyDescent="0.25">
      <c r="A18" s="289">
        <v>15</v>
      </c>
      <c r="B18" s="290" t="s">
        <v>21</v>
      </c>
      <c r="C18" s="357">
        <v>0</v>
      </c>
      <c r="D18" s="357">
        <v>31</v>
      </c>
      <c r="E18" s="357">
        <v>2338</v>
      </c>
      <c r="F18" s="414">
        <v>2420</v>
      </c>
      <c r="G18" s="357">
        <v>1361</v>
      </c>
      <c r="H18" s="423">
        <v>121</v>
      </c>
      <c r="I18" s="424">
        <v>0</v>
      </c>
      <c r="J18" s="357">
        <v>32</v>
      </c>
      <c r="K18" s="357">
        <v>2185</v>
      </c>
      <c r="L18" s="414">
        <v>2450</v>
      </c>
      <c r="M18" s="357">
        <v>1368</v>
      </c>
      <c r="N18" s="357">
        <v>122</v>
      </c>
    </row>
    <row r="19" spans="1:16" ht="27.75" customHeight="1" x14ac:dyDescent="0.25">
      <c r="A19" s="286">
        <v>16</v>
      </c>
      <c r="B19" s="287" t="s">
        <v>22</v>
      </c>
      <c r="C19" s="417">
        <v>0</v>
      </c>
      <c r="D19" s="417">
        <v>60</v>
      </c>
      <c r="E19" s="417">
        <v>8227</v>
      </c>
      <c r="F19" s="418">
        <v>8505</v>
      </c>
      <c r="G19" s="417">
        <v>1433</v>
      </c>
      <c r="H19" s="419">
        <v>97</v>
      </c>
      <c r="I19" s="420">
        <v>0</v>
      </c>
      <c r="J19" s="417">
        <v>61</v>
      </c>
      <c r="K19" s="417">
        <v>7887</v>
      </c>
      <c r="L19" s="418">
        <v>8575</v>
      </c>
      <c r="M19" s="417">
        <v>1442</v>
      </c>
      <c r="N19" s="417">
        <v>98</v>
      </c>
      <c r="O19" s="421"/>
      <c r="P19" s="422"/>
    </row>
    <row r="20" spans="1:16" ht="27.75" customHeight="1" x14ac:dyDescent="0.25">
      <c r="A20" s="289">
        <v>17</v>
      </c>
      <c r="B20" s="290" t="s">
        <v>23</v>
      </c>
      <c r="C20" s="357">
        <v>0</v>
      </c>
      <c r="D20" s="357">
        <v>52</v>
      </c>
      <c r="E20" s="357">
        <v>3819</v>
      </c>
      <c r="F20" s="414">
        <v>3957</v>
      </c>
      <c r="G20" s="357">
        <v>4297</v>
      </c>
      <c r="H20" s="423">
        <v>293</v>
      </c>
      <c r="I20" s="424">
        <v>0</v>
      </c>
      <c r="J20" s="357">
        <v>52</v>
      </c>
      <c r="K20" s="357">
        <v>3622</v>
      </c>
      <c r="L20" s="414">
        <v>4013</v>
      </c>
      <c r="M20" s="357">
        <v>4336</v>
      </c>
      <c r="N20" s="357">
        <v>297</v>
      </c>
    </row>
    <row r="21" spans="1:16" ht="27.75" customHeight="1" x14ac:dyDescent="0.25">
      <c r="A21" s="286">
        <v>18</v>
      </c>
      <c r="B21" s="287" t="s">
        <v>24</v>
      </c>
      <c r="C21" s="417">
        <v>2</v>
      </c>
      <c r="D21" s="417">
        <v>59</v>
      </c>
      <c r="E21" s="417">
        <v>5282</v>
      </c>
      <c r="F21" s="418">
        <v>5618</v>
      </c>
      <c r="G21" s="417">
        <v>3260</v>
      </c>
      <c r="H21" s="419">
        <v>220</v>
      </c>
      <c r="I21" s="420">
        <v>2</v>
      </c>
      <c r="J21" s="417">
        <v>59</v>
      </c>
      <c r="K21" s="417">
        <v>4994</v>
      </c>
      <c r="L21" s="418">
        <v>5675</v>
      </c>
      <c r="M21" s="417">
        <v>3277</v>
      </c>
      <c r="N21" s="417">
        <v>223</v>
      </c>
      <c r="O21" s="421"/>
      <c r="P21" s="422"/>
    </row>
    <row r="22" spans="1:16" s="427" customFormat="1" ht="35.25" customHeight="1" x14ac:dyDescent="0.25">
      <c r="A22" s="322" t="s">
        <v>25</v>
      </c>
      <c r="B22" s="323"/>
      <c r="C22" s="359">
        <f>SUM(C4:C21)</f>
        <v>28</v>
      </c>
      <c r="D22" s="359">
        <f t="shared" ref="D22:K22" si="0">SUM(D4:D21)</f>
        <v>1147</v>
      </c>
      <c r="E22" s="359">
        <f t="shared" si="0"/>
        <v>87875</v>
      </c>
      <c r="F22" s="359">
        <v>94471</v>
      </c>
      <c r="G22" s="359">
        <v>50897</v>
      </c>
      <c r="H22" s="425">
        <v>3540</v>
      </c>
      <c r="I22" s="426">
        <f>SUM(I4:I21)</f>
        <v>30</v>
      </c>
      <c r="J22" s="359">
        <f t="shared" si="0"/>
        <v>1158</v>
      </c>
      <c r="K22" s="359">
        <f t="shared" si="0"/>
        <v>83793</v>
      </c>
      <c r="L22" s="359">
        <v>95376</v>
      </c>
      <c r="M22" s="359">
        <v>51244</v>
      </c>
      <c r="N22" s="359">
        <v>3613</v>
      </c>
    </row>
    <row r="23" spans="1:16" ht="20.25" customHeight="1" x14ac:dyDescent="0.25">
      <c r="C23" s="428"/>
      <c r="D23" s="428"/>
      <c r="E23" s="428"/>
      <c r="F23" s="428"/>
      <c r="G23" s="429"/>
      <c r="H23" s="429"/>
      <c r="J23" s="429"/>
      <c r="K23" s="429"/>
      <c r="L23" s="429"/>
      <c r="M23" s="429"/>
      <c r="N23" s="429"/>
    </row>
    <row r="24" spans="1:16" x14ac:dyDescent="0.25">
      <c r="C24" s="430"/>
      <c r="D24" s="430"/>
      <c r="E24" s="430"/>
      <c r="F24" s="430"/>
      <c r="G24" s="431"/>
      <c r="H24" s="431"/>
      <c r="I24" s="431"/>
      <c r="J24" s="431"/>
      <c r="K24" s="431"/>
      <c r="L24" s="431"/>
      <c r="M24" s="431"/>
      <c r="N24" s="431"/>
    </row>
    <row r="26" spans="1:16" x14ac:dyDescent="0.25">
      <c r="G26" s="431"/>
      <c r="H26" s="431"/>
    </row>
  </sheetData>
  <autoFilter ref="A3:N22"/>
  <mergeCells count="6">
    <mergeCell ref="A1:N1"/>
    <mergeCell ref="A2:A3"/>
    <mergeCell ref="B2:B3"/>
    <mergeCell ref="C2:H2"/>
    <mergeCell ref="I2:N2"/>
    <mergeCell ref="A22:B22"/>
  </mergeCells>
  <printOptions horizontalCentered="1" verticalCentered="1"/>
  <pageMargins left="0.6692913385826772" right="0.15748031496062992" top="0.11811023622047245" bottom="0.15748031496062992" header="0.19685039370078741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K22" sqref="K22"/>
    </sheetView>
  </sheetViews>
  <sheetFormatPr defaultRowHeight="15" x14ac:dyDescent="0.25"/>
  <cols>
    <col min="1" max="1" width="7.5703125" bestFit="1" customWidth="1"/>
    <col min="2" max="2" width="25.7109375" bestFit="1" customWidth="1"/>
    <col min="3" max="3" width="17.7109375" customWidth="1"/>
    <col min="4" max="4" width="16.42578125" customWidth="1"/>
    <col min="5" max="5" width="16" customWidth="1"/>
    <col min="6" max="6" width="13.5703125" customWidth="1"/>
  </cols>
  <sheetData>
    <row r="1" spans="1:6" ht="51.75" customHeight="1" x14ac:dyDescent="0.25">
      <c r="A1" s="19" t="s">
        <v>26</v>
      </c>
      <c r="B1" s="19"/>
      <c r="C1" s="19"/>
      <c r="D1" s="19"/>
      <c r="E1" s="19"/>
      <c r="F1" s="19"/>
    </row>
    <row r="2" spans="1:6" ht="35.25" customHeight="1" x14ac:dyDescent="0.25">
      <c r="A2" s="20" t="s">
        <v>27</v>
      </c>
      <c r="B2" s="21" t="s">
        <v>3</v>
      </c>
      <c r="C2" s="22" t="s">
        <v>28</v>
      </c>
      <c r="D2" s="22" t="s">
        <v>29</v>
      </c>
      <c r="E2" s="22" t="s">
        <v>30</v>
      </c>
      <c r="F2" s="22"/>
    </row>
    <row r="3" spans="1:6" ht="68.25" customHeight="1" x14ac:dyDescent="0.25">
      <c r="A3" s="23"/>
      <c r="B3" s="21"/>
      <c r="C3" s="22" t="s">
        <v>31</v>
      </c>
      <c r="D3" s="22"/>
      <c r="E3" s="22" t="s">
        <v>31</v>
      </c>
      <c r="F3" s="22"/>
    </row>
    <row r="4" spans="1:6" ht="31.5" x14ac:dyDescent="0.25">
      <c r="A4" s="24"/>
      <c r="B4" s="21"/>
      <c r="C4" s="25" t="s">
        <v>32</v>
      </c>
      <c r="D4" s="25" t="s">
        <v>33</v>
      </c>
      <c r="E4" s="25" t="s">
        <v>32</v>
      </c>
      <c r="F4" s="25" t="s">
        <v>33</v>
      </c>
    </row>
    <row r="5" spans="1:6" ht="15.75" x14ac:dyDescent="0.25">
      <c r="A5" s="26">
        <v>1</v>
      </c>
      <c r="B5" s="27" t="s">
        <v>34</v>
      </c>
      <c r="C5" s="28">
        <v>268</v>
      </c>
      <c r="D5" s="28">
        <v>280</v>
      </c>
      <c r="E5" s="28">
        <v>323</v>
      </c>
      <c r="F5" s="28">
        <v>341</v>
      </c>
    </row>
    <row r="6" spans="1:6" ht="15.75" x14ac:dyDescent="0.25">
      <c r="A6" s="29">
        <v>2</v>
      </c>
      <c r="B6" s="30" t="s">
        <v>35</v>
      </c>
      <c r="C6" s="31">
        <v>259</v>
      </c>
      <c r="D6" s="31">
        <v>271</v>
      </c>
      <c r="E6" s="31">
        <v>356</v>
      </c>
      <c r="F6" s="31">
        <v>372</v>
      </c>
    </row>
    <row r="7" spans="1:6" ht="15.75" x14ac:dyDescent="0.25">
      <c r="A7" s="26">
        <v>3</v>
      </c>
      <c r="B7" s="27" t="s">
        <v>36</v>
      </c>
      <c r="C7" s="28">
        <v>402</v>
      </c>
      <c r="D7" s="28">
        <v>415</v>
      </c>
      <c r="E7" s="28">
        <v>496</v>
      </c>
      <c r="F7" s="28">
        <v>516</v>
      </c>
    </row>
    <row r="8" spans="1:6" ht="15.75" x14ac:dyDescent="0.25">
      <c r="A8" s="29">
        <v>4</v>
      </c>
      <c r="B8" s="30" t="s">
        <v>37</v>
      </c>
      <c r="C8" s="31">
        <v>870</v>
      </c>
      <c r="D8" s="31">
        <v>911</v>
      </c>
      <c r="E8" s="31">
        <v>1251</v>
      </c>
      <c r="F8" s="31">
        <v>1306</v>
      </c>
    </row>
    <row r="9" spans="1:6" ht="15.75" x14ac:dyDescent="0.25">
      <c r="A9" s="26">
        <v>5</v>
      </c>
      <c r="B9" s="27" t="s">
        <v>38</v>
      </c>
      <c r="C9" s="28">
        <v>535</v>
      </c>
      <c r="D9" s="28">
        <v>556</v>
      </c>
      <c r="E9" s="28">
        <v>727</v>
      </c>
      <c r="F9" s="28">
        <v>760</v>
      </c>
    </row>
    <row r="10" spans="1:6" ht="15.75" x14ac:dyDescent="0.25">
      <c r="A10" s="29">
        <v>6</v>
      </c>
      <c r="B10" s="30" t="s">
        <v>39</v>
      </c>
      <c r="C10" s="31">
        <v>694</v>
      </c>
      <c r="D10" s="31">
        <v>737</v>
      </c>
      <c r="E10" s="31">
        <v>945</v>
      </c>
      <c r="F10" s="31">
        <v>1001</v>
      </c>
    </row>
    <row r="11" spans="1:6" ht="15.75" x14ac:dyDescent="0.25">
      <c r="A11" s="26">
        <v>7</v>
      </c>
      <c r="B11" s="27" t="s">
        <v>40</v>
      </c>
      <c r="C11" s="28">
        <v>309</v>
      </c>
      <c r="D11" s="28">
        <v>323</v>
      </c>
      <c r="E11" s="28">
        <v>403</v>
      </c>
      <c r="F11" s="28">
        <v>424</v>
      </c>
    </row>
    <row r="12" spans="1:6" ht="15.75" x14ac:dyDescent="0.25">
      <c r="A12" s="29">
        <v>8</v>
      </c>
      <c r="B12" s="30" t="s">
        <v>41</v>
      </c>
      <c r="C12" s="31">
        <v>258</v>
      </c>
      <c r="D12" s="31">
        <v>271</v>
      </c>
      <c r="E12" s="31">
        <v>318</v>
      </c>
      <c r="F12" s="31">
        <v>331</v>
      </c>
    </row>
    <row r="13" spans="1:6" ht="15.75" x14ac:dyDescent="0.25">
      <c r="A13" s="26">
        <v>9</v>
      </c>
      <c r="B13" s="27" t="s">
        <v>42</v>
      </c>
      <c r="C13" s="28">
        <v>358</v>
      </c>
      <c r="D13" s="28">
        <v>370</v>
      </c>
      <c r="E13" s="28">
        <v>488</v>
      </c>
      <c r="F13" s="28">
        <v>510</v>
      </c>
    </row>
    <row r="14" spans="1:6" ht="15.75" x14ac:dyDescent="0.25">
      <c r="A14" s="29">
        <v>10</v>
      </c>
      <c r="B14" s="30" t="s">
        <v>43</v>
      </c>
      <c r="C14" s="31">
        <v>175</v>
      </c>
      <c r="D14" s="31">
        <v>182</v>
      </c>
      <c r="E14" s="31">
        <v>224</v>
      </c>
      <c r="F14" s="31">
        <v>231</v>
      </c>
    </row>
    <row r="15" spans="1:6" ht="15.75" x14ac:dyDescent="0.25">
      <c r="A15" s="26">
        <v>11</v>
      </c>
      <c r="B15" s="27" t="s">
        <v>44</v>
      </c>
      <c r="C15" s="28">
        <v>355</v>
      </c>
      <c r="D15" s="28">
        <v>368</v>
      </c>
      <c r="E15" s="28">
        <v>472</v>
      </c>
      <c r="F15" s="28">
        <v>491</v>
      </c>
    </row>
    <row r="16" spans="1:6" ht="15.75" x14ac:dyDescent="0.25">
      <c r="A16" s="29">
        <v>12</v>
      </c>
      <c r="B16" s="30" t="s">
        <v>45</v>
      </c>
      <c r="C16" s="31">
        <v>246</v>
      </c>
      <c r="D16" s="31">
        <v>260</v>
      </c>
      <c r="E16" s="31">
        <v>336</v>
      </c>
      <c r="F16" s="31">
        <v>357</v>
      </c>
    </row>
    <row r="17" spans="1:6" ht="15.75" x14ac:dyDescent="0.25">
      <c r="A17" s="26">
        <v>13</v>
      </c>
      <c r="B17" s="27" t="s">
        <v>46</v>
      </c>
      <c r="C17" s="28">
        <v>122</v>
      </c>
      <c r="D17" s="28">
        <v>124</v>
      </c>
      <c r="E17" s="28">
        <v>173</v>
      </c>
      <c r="F17" s="28">
        <v>177</v>
      </c>
    </row>
    <row r="18" spans="1:6" ht="15.75" x14ac:dyDescent="0.25">
      <c r="A18" s="29">
        <v>14</v>
      </c>
      <c r="B18" s="30" t="s">
        <v>47</v>
      </c>
      <c r="C18" s="31">
        <v>254</v>
      </c>
      <c r="D18" s="31">
        <v>271</v>
      </c>
      <c r="E18" s="31">
        <v>348</v>
      </c>
      <c r="F18" s="31">
        <v>372</v>
      </c>
    </row>
    <row r="19" spans="1:6" ht="15.75" x14ac:dyDescent="0.25">
      <c r="A19" s="26">
        <v>15</v>
      </c>
      <c r="B19" s="27" t="s">
        <v>48</v>
      </c>
      <c r="C19" s="28">
        <v>267</v>
      </c>
      <c r="D19" s="28">
        <v>290</v>
      </c>
      <c r="E19" s="28">
        <v>341</v>
      </c>
      <c r="F19" s="28">
        <v>374</v>
      </c>
    </row>
    <row r="20" spans="1:6" ht="15.75" x14ac:dyDescent="0.25">
      <c r="A20" s="29">
        <v>16</v>
      </c>
      <c r="B20" s="30" t="s">
        <v>49</v>
      </c>
      <c r="C20" s="31">
        <v>163</v>
      </c>
      <c r="D20" s="31">
        <v>168</v>
      </c>
      <c r="E20" s="31">
        <v>216</v>
      </c>
      <c r="F20" s="31">
        <v>223</v>
      </c>
    </row>
    <row r="21" spans="1:6" ht="15.75" x14ac:dyDescent="0.25">
      <c r="A21" s="26">
        <v>17</v>
      </c>
      <c r="B21" s="27" t="s">
        <v>50</v>
      </c>
      <c r="C21" s="28">
        <v>248</v>
      </c>
      <c r="D21" s="28">
        <v>263</v>
      </c>
      <c r="E21" s="28">
        <v>326</v>
      </c>
      <c r="F21" s="28">
        <v>346</v>
      </c>
    </row>
    <row r="22" spans="1:6" ht="15.75" x14ac:dyDescent="0.25">
      <c r="A22" s="29">
        <v>18</v>
      </c>
      <c r="B22" s="30" t="s">
        <v>51</v>
      </c>
      <c r="C22" s="31">
        <v>457</v>
      </c>
      <c r="D22" s="31">
        <v>474</v>
      </c>
      <c r="E22" s="31">
        <v>626</v>
      </c>
      <c r="F22" s="31">
        <v>653</v>
      </c>
    </row>
    <row r="23" spans="1:6" ht="15.75" x14ac:dyDescent="0.25">
      <c r="A23" s="32" t="s">
        <v>25</v>
      </c>
      <c r="B23" s="33"/>
      <c r="C23" s="34">
        <v>6237</v>
      </c>
      <c r="D23" s="34">
        <v>6534</v>
      </c>
      <c r="E23" s="34">
        <v>8339</v>
      </c>
      <c r="F23" s="34">
        <v>8760</v>
      </c>
    </row>
  </sheetData>
  <mergeCells count="8">
    <mergeCell ref="A23:B23"/>
    <mergeCell ref="A1:F1"/>
    <mergeCell ref="A2:A4"/>
    <mergeCell ref="B2:B4"/>
    <mergeCell ref="C2:D2"/>
    <mergeCell ref="E2:F2"/>
    <mergeCell ref="C3:D3"/>
    <mergeCell ref="E3:F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5"/>
  <sheetViews>
    <sheetView zoomScaleNormal="100" zoomScaleSheetLayoutView="100" workbookViewId="0">
      <selection activeCell="H4" sqref="H4"/>
    </sheetView>
  </sheetViews>
  <sheetFormatPr defaultRowHeight="18.75" x14ac:dyDescent="0.3"/>
  <cols>
    <col min="1" max="1" width="3.7109375" style="432" customWidth="1"/>
    <col min="2" max="2" width="26" style="432" customWidth="1"/>
    <col min="3" max="3" width="19.5703125" style="432" customWidth="1"/>
    <col min="4" max="4" width="20" style="442" customWidth="1"/>
    <col min="5" max="5" width="20.28515625" style="444" customWidth="1"/>
    <col min="6" max="6" width="20.85546875" style="442" customWidth="1"/>
    <col min="7" max="10" width="9.140625" style="432" customWidth="1"/>
    <col min="11" max="16384" width="9.140625" style="432"/>
  </cols>
  <sheetData>
    <row r="1" spans="1:6" ht="64.5" customHeight="1" x14ac:dyDescent="0.3">
      <c r="A1" s="353" t="s">
        <v>233</v>
      </c>
      <c r="B1" s="353"/>
      <c r="C1" s="353"/>
      <c r="D1" s="353"/>
      <c r="E1" s="353"/>
      <c r="F1" s="353"/>
    </row>
    <row r="2" spans="1:6" ht="18.75" customHeight="1" x14ac:dyDescent="0.3">
      <c r="A2" s="329" t="s">
        <v>2</v>
      </c>
      <c r="B2" s="433" t="s">
        <v>3</v>
      </c>
      <c r="C2" s="329" t="s">
        <v>234</v>
      </c>
      <c r="D2" s="329" t="s">
        <v>235</v>
      </c>
      <c r="E2" s="329" t="s">
        <v>236</v>
      </c>
      <c r="F2" s="329" t="s">
        <v>237</v>
      </c>
    </row>
    <row r="3" spans="1:6" ht="18.75" customHeight="1" x14ac:dyDescent="0.3">
      <c r="A3" s="329"/>
      <c r="B3" s="433"/>
      <c r="C3" s="329"/>
      <c r="D3" s="329"/>
      <c r="E3" s="329"/>
      <c r="F3" s="329"/>
    </row>
    <row r="4" spans="1:6" ht="51" customHeight="1" x14ac:dyDescent="0.3">
      <c r="A4" s="329"/>
      <c r="B4" s="433"/>
      <c r="C4" s="329"/>
      <c r="D4" s="329"/>
      <c r="E4" s="329"/>
      <c r="F4" s="329"/>
    </row>
    <row r="5" spans="1:6" x14ac:dyDescent="0.3">
      <c r="A5" s="434">
        <v>1</v>
      </c>
      <c r="B5" s="338" t="s">
        <v>109</v>
      </c>
      <c r="C5" s="339">
        <v>228</v>
      </c>
      <c r="D5" s="339">
        <v>718</v>
      </c>
      <c r="E5" s="339">
        <v>283</v>
      </c>
      <c r="F5" s="339">
        <v>867</v>
      </c>
    </row>
    <row r="6" spans="1:6" x14ac:dyDescent="0.3">
      <c r="A6" s="435">
        <v>2</v>
      </c>
      <c r="B6" s="342" t="s">
        <v>110</v>
      </c>
      <c r="C6" s="343">
        <v>290</v>
      </c>
      <c r="D6" s="343">
        <v>957</v>
      </c>
      <c r="E6" s="343">
        <v>340</v>
      </c>
      <c r="F6" s="343">
        <v>1090</v>
      </c>
    </row>
    <row r="7" spans="1:6" x14ac:dyDescent="0.3">
      <c r="A7" s="436">
        <v>3</v>
      </c>
      <c r="B7" s="345" t="s">
        <v>111</v>
      </c>
      <c r="C7" s="346">
        <v>467</v>
      </c>
      <c r="D7" s="346">
        <v>1437</v>
      </c>
      <c r="E7" s="346">
        <v>538</v>
      </c>
      <c r="F7" s="346">
        <v>1671</v>
      </c>
    </row>
    <row r="8" spans="1:6" x14ac:dyDescent="0.3">
      <c r="A8" s="435">
        <v>4</v>
      </c>
      <c r="B8" s="342" t="s">
        <v>112</v>
      </c>
      <c r="C8" s="343">
        <v>1629</v>
      </c>
      <c r="D8" s="343">
        <v>5140</v>
      </c>
      <c r="E8" s="343">
        <v>1988</v>
      </c>
      <c r="F8" s="343">
        <v>5959</v>
      </c>
    </row>
    <row r="9" spans="1:6" x14ac:dyDescent="0.3">
      <c r="A9" s="436">
        <v>5</v>
      </c>
      <c r="B9" s="345" t="s">
        <v>113</v>
      </c>
      <c r="C9" s="346">
        <v>898</v>
      </c>
      <c r="D9" s="346">
        <v>2717</v>
      </c>
      <c r="E9" s="346">
        <v>1055</v>
      </c>
      <c r="F9" s="346">
        <v>3123</v>
      </c>
    </row>
    <row r="10" spans="1:6" x14ac:dyDescent="0.3">
      <c r="A10" s="435">
        <v>6</v>
      </c>
      <c r="B10" s="342" t="s">
        <v>12</v>
      </c>
      <c r="C10" s="343">
        <v>1058</v>
      </c>
      <c r="D10" s="343">
        <v>3357</v>
      </c>
      <c r="E10" s="343">
        <v>1231</v>
      </c>
      <c r="F10" s="343">
        <v>3750</v>
      </c>
    </row>
    <row r="11" spans="1:6" x14ac:dyDescent="0.3">
      <c r="A11" s="436">
        <v>7</v>
      </c>
      <c r="B11" s="345" t="s">
        <v>13</v>
      </c>
      <c r="C11" s="339">
        <v>366</v>
      </c>
      <c r="D11" s="339">
        <v>1129</v>
      </c>
      <c r="E11" s="339">
        <v>433</v>
      </c>
      <c r="F11" s="339">
        <v>1247</v>
      </c>
    </row>
    <row r="12" spans="1:6" x14ac:dyDescent="0.3">
      <c r="A12" s="435">
        <v>8</v>
      </c>
      <c r="B12" s="342" t="s">
        <v>14</v>
      </c>
      <c r="C12" s="343">
        <v>384</v>
      </c>
      <c r="D12" s="343">
        <v>1168</v>
      </c>
      <c r="E12" s="343">
        <v>440</v>
      </c>
      <c r="F12" s="343">
        <v>1274</v>
      </c>
    </row>
    <row r="13" spans="1:6" x14ac:dyDescent="0.3">
      <c r="A13" s="436">
        <v>9</v>
      </c>
      <c r="B13" s="345" t="s">
        <v>15</v>
      </c>
      <c r="C13" s="346">
        <v>484</v>
      </c>
      <c r="D13" s="346">
        <v>1521</v>
      </c>
      <c r="E13" s="346">
        <v>587</v>
      </c>
      <c r="F13" s="346">
        <v>1758</v>
      </c>
    </row>
    <row r="14" spans="1:6" x14ac:dyDescent="0.3">
      <c r="A14" s="435">
        <v>10</v>
      </c>
      <c r="B14" s="342" t="s">
        <v>16</v>
      </c>
      <c r="C14" s="343">
        <v>165</v>
      </c>
      <c r="D14" s="343">
        <v>501</v>
      </c>
      <c r="E14" s="343">
        <v>202</v>
      </c>
      <c r="F14" s="343">
        <v>613</v>
      </c>
    </row>
    <row r="15" spans="1:6" x14ac:dyDescent="0.3">
      <c r="A15" s="436">
        <v>11</v>
      </c>
      <c r="B15" s="345" t="s">
        <v>17</v>
      </c>
      <c r="C15" s="346">
        <v>409</v>
      </c>
      <c r="D15" s="346">
        <v>1293</v>
      </c>
      <c r="E15" s="346">
        <v>510</v>
      </c>
      <c r="F15" s="346">
        <v>1544</v>
      </c>
    </row>
    <row r="16" spans="1:6" x14ac:dyDescent="0.3">
      <c r="A16" s="435">
        <v>12</v>
      </c>
      <c r="B16" s="342" t="s">
        <v>18</v>
      </c>
      <c r="C16" s="343">
        <v>270</v>
      </c>
      <c r="D16" s="343">
        <v>862</v>
      </c>
      <c r="E16" s="343">
        <v>339</v>
      </c>
      <c r="F16" s="343">
        <v>1044</v>
      </c>
    </row>
    <row r="17" spans="1:6" x14ac:dyDescent="0.3">
      <c r="A17" s="436">
        <v>13</v>
      </c>
      <c r="B17" s="345" t="s">
        <v>19</v>
      </c>
      <c r="C17" s="346">
        <v>210</v>
      </c>
      <c r="D17" s="346">
        <v>660</v>
      </c>
      <c r="E17" s="346">
        <v>245</v>
      </c>
      <c r="F17" s="346">
        <v>736</v>
      </c>
    </row>
    <row r="18" spans="1:6" x14ac:dyDescent="0.3">
      <c r="A18" s="435">
        <v>14</v>
      </c>
      <c r="B18" s="342" t="s">
        <v>20</v>
      </c>
      <c r="C18" s="343">
        <v>420</v>
      </c>
      <c r="D18" s="343">
        <v>1345</v>
      </c>
      <c r="E18" s="343">
        <v>491</v>
      </c>
      <c r="F18" s="343">
        <v>1480</v>
      </c>
    </row>
    <row r="19" spans="1:6" x14ac:dyDescent="0.3">
      <c r="A19" s="435">
        <v>15</v>
      </c>
      <c r="B19" s="345" t="s">
        <v>21</v>
      </c>
      <c r="C19" s="346">
        <v>194</v>
      </c>
      <c r="D19" s="346">
        <v>626</v>
      </c>
      <c r="E19" s="346">
        <v>236</v>
      </c>
      <c r="F19" s="346">
        <v>709</v>
      </c>
    </row>
    <row r="20" spans="1:6" x14ac:dyDescent="0.3">
      <c r="A20" s="435">
        <v>16</v>
      </c>
      <c r="B20" s="342" t="s">
        <v>22</v>
      </c>
      <c r="C20" s="343">
        <v>266</v>
      </c>
      <c r="D20" s="343">
        <v>831</v>
      </c>
      <c r="E20" s="343">
        <v>314</v>
      </c>
      <c r="F20" s="343">
        <v>943</v>
      </c>
    </row>
    <row r="21" spans="1:6" x14ac:dyDescent="0.3">
      <c r="A21" s="436">
        <v>17</v>
      </c>
      <c r="B21" s="345" t="s">
        <v>23</v>
      </c>
      <c r="C21" s="346">
        <v>394</v>
      </c>
      <c r="D21" s="346">
        <v>1190</v>
      </c>
      <c r="E21" s="346">
        <v>475</v>
      </c>
      <c r="F21" s="346">
        <v>1384</v>
      </c>
    </row>
    <row r="22" spans="1:6" x14ac:dyDescent="0.3">
      <c r="A22" s="435">
        <v>18</v>
      </c>
      <c r="B22" s="342" t="s">
        <v>24</v>
      </c>
      <c r="C22" s="437">
        <v>575</v>
      </c>
      <c r="D22" s="437">
        <v>1820</v>
      </c>
      <c r="E22" s="437">
        <v>686</v>
      </c>
      <c r="F22" s="437">
        <v>2003</v>
      </c>
    </row>
    <row r="23" spans="1:6" x14ac:dyDescent="0.3">
      <c r="A23" s="438" t="s">
        <v>25</v>
      </c>
      <c r="B23" s="439"/>
      <c r="C23" s="440">
        <v>8707</v>
      </c>
      <c r="D23" s="441">
        <f t="shared" ref="D23" si="0">SUM(D5:D22)</f>
        <v>27272</v>
      </c>
      <c r="E23" s="440">
        <v>10391</v>
      </c>
      <c r="F23" s="441">
        <f>SUM(F5:F22)</f>
        <v>31195</v>
      </c>
    </row>
    <row r="24" spans="1:6" x14ac:dyDescent="0.3">
      <c r="A24" s="442"/>
      <c r="B24" s="442"/>
      <c r="C24" s="442"/>
      <c r="E24" s="443"/>
    </row>
    <row r="25" spans="1:6" x14ac:dyDescent="0.3">
      <c r="C25" s="443"/>
      <c r="D25" s="443"/>
      <c r="E25" s="443"/>
      <c r="F25" s="443"/>
    </row>
  </sheetData>
  <mergeCells count="8">
    <mergeCell ref="A23:B23"/>
    <mergeCell ref="A1:F1"/>
    <mergeCell ref="A2:A4"/>
    <mergeCell ref="B2:B4"/>
    <mergeCell ref="C2:C4"/>
    <mergeCell ref="D2:D4"/>
    <mergeCell ref="E2:E4"/>
    <mergeCell ref="F2:F4"/>
  </mergeCells>
  <pageMargins left="0.25" right="0.25" top="0.75" bottom="0.75" header="0.3" footer="0.3"/>
  <pageSetup paperSize="9" scale="87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3"/>
  <sheetViews>
    <sheetView zoomScaleNormal="100" workbookViewId="0">
      <selection activeCell="Q11" sqref="Q11"/>
    </sheetView>
  </sheetViews>
  <sheetFormatPr defaultColWidth="9.140625" defaultRowHeight="18.75" x14ac:dyDescent="0.3"/>
  <cols>
    <col min="1" max="1" width="4.42578125" style="446" customWidth="1"/>
    <col min="2" max="2" width="26.7109375" style="446" customWidth="1"/>
    <col min="3" max="3" width="15.42578125" style="460" customWidth="1"/>
    <col min="4" max="4" width="11.7109375" style="460" customWidth="1"/>
    <col min="5" max="5" width="9.28515625" style="460" customWidth="1"/>
    <col min="6" max="6" width="9.7109375" style="460" customWidth="1"/>
    <col min="7" max="8" width="9" style="460" customWidth="1"/>
    <col min="9" max="9" width="10.7109375" style="446" customWidth="1"/>
    <col min="10" max="10" width="11.28515625" style="446" customWidth="1"/>
    <col min="11" max="11" width="9.42578125" style="446" customWidth="1"/>
    <col min="12" max="12" width="9.140625" style="446" bestFit="1" customWidth="1"/>
    <col min="13" max="14" width="9.7109375" style="446" customWidth="1"/>
    <col min="15" max="15" width="15.7109375" style="446" customWidth="1"/>
    <col min="16" max="16" width="14.28515625" style="446" customWidth="1"/>
    <col min="17" max="16384" width="9.140625" style="446"/>
  </cols>
  <sheetData>
    <row r="1" spans="1:15" ht="35.25" customHeight="1" x14ac:dyDescent="0.3">
      <c r="A1" s="445" t="s">
        <v>238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</row>
    <row r="2" spans="1:15" ht="19.5" customHeight="1" x14ac:dyDescent="0.3">
      <c r="A2" s="447" t="s">
        <v>2</v>
      </c>
      <c r="B2" s="447" t="s">
        <v>239</v>
      </c>
      <c r="C2" s="447" t="s">
        <v>240</v>
      </c>
      <c r="D2" s="448" t="s">
        <v>241</v>
      </c>
      <c r="E2" s="449"/>
      <c r="F2" s="449"/>
      <c r="G2" s="449"/>
      <c r="H2" s="449"/>
      <c r="I2" s="449"/>
      <c r="J2" s="449"/>
      <c r="K2" s="449"/>
      <c r="L2" s="449"/>
      <c r="M2" s="449"/>
      <c r="N2" s="450"/>
      <c r="O2" s="258" t="s">
        <v>242</v>
      </c>
    </row>
    <row r="3" spans="1:15" ht="35.25" customHeight="1" x14ac:dyDescent="0.3">
      <c r="A3" s="447"/>
      <c r="B3" s="447"/>
      <c r="C3" s="447"/>
      <c r="D3" s="451" t="s">
        <v>243</v>
      </c>
      <c r="E3" s="451" t="s">
        <v>244</v>
      </c>
      <c r="F3" s="451" t="s">
        <v>245</v>
      </c>
      <c r="G3" s="451" t="s">
        <v>246</v>
      </c>
      <c r="H3" s="451" t="s">
        <v>247</v>
      </c>
      <c r="I3" s="451" t="s">
        <v>248</v>
      </c>
      <c r="J3" s="451" t="s">
        <v>249</v>
      </c>
      <c r="K3" s="451" t="s">
        <v>250</v>
      </c>
      <c r="L3" s="451" t="s">
        <v>251</v>
      </c>
      <c r="M3" s="451" t="s">
        <v>252</v>
      </c>
      <c r="N3" s="451" t="s">
        <v>253</v>
      </c>
      <c r="O3" s="258"/>
    </row>
    <row r="4" spans="1:15" ht="22.5" customHeight="1" x14ac:dyDescent="0.3">
      <c r="A4" s="155">
        <v>1</v>
      </c>
      <c r="B4" s="171" t="s">
        <v>109</v>
      </c>
      <c r="C4" s="155">
        <v>763</v>
      </c>
      <c r="D4" s="155">
        <v>567</v>
      </c>
      <c r="E4" s="155">
        <v>137</v>
      </c>
      <c r="F4" s="155">
        <v>42</v>
      </c>
      <c r="G4" s="155">
        <v>8</v>
      </c>
      <c r="H4" s="155">
        <v>7</v>
      </c>
      <c r="I4" s="155">
        <v>1</v>
      </c>
      <c r="J4" s="155">
        <v>1</v>
      </c>
      <c r="K4" s="155">
        <v>0</v>
      </c>
      <c r="L4" s="155">
        <v>0</v>
      </c>
      <c r="M4" s="155">
        <v>0</v>
      </c>
      <c r="N4" s="155">
        <v>0</v>
      </c>
      <c r="O4" s="452">
        <v>2573</v>
      </c>
    </row>
    <row r="5" spans="1:15" ht="22.5" customHeight="1" x14ac:dyDescent="0.3">
      <c r="A5" s="151">
        <v>2</v>
      </c>
      <c r="B5" s="177" t="s">
        <v>110</v>
      </c>
      <c r="C5" s="453">
        <v>937</v>
      </c>
      <c r="D5" s="454">
        <v>662</v>
      </c>
      <c r="E5" s="453">
        <v>199</v>
      </c>
      <c r="F5" s="453">
        <v>49</v>
      </c>
      <c r="G5" s="453">
        <v>14</v>
      </c>
      <c r="H5" s="453">
        <v>6</v>
      </c>
      <c r="I5" s="453">
        <v>3</v>
      </c>
      <c r="J5" s="453">
        <v>3</v>
      </c>
      <c r="K5" s="453">
        <v>0</v>
      </c>
      <c r="L5" s="454">
        <v>0</v>
      </c>
      <c r="M5" s="455">
        <v>0</v>
      </c>
      <c r="N5" s="455">
        <v>0</v>
      </c>
      <c r="O5" s="456">
        <v>3215</v>
      </c>
    </row>
    <row r="6" spans="1:15" ht="22.5" customHeight="1" x14ac:dyDescent="0.3">
      <c r="A6" s="155">
        <v>3</v>
      </c>
      <c r="B6" s="171" t="s">
        <v>111</v>
      </c>
      <c r="C6" s="155">
        <v>1224</v>
      </c>
      <c r="D6" s="155">
        <v>946</v>
      </c>
      <c r="E6" s="155">
        <v>177</v>
      </c>
      <c r="F6" s="155">
        <v>66</v>
      </c>
      <c r="G6" s="155">
        <v>18</v>
      </c>
      <c r="H6" s="155">
        <v>12</v>
      </c>
      <c r="I6" s="155">
        <v>3</v>
      </c>
      <c r="J6" s="155">
        <v>1</v>
      </c>
      <c r="K6" s="155">
        <v>0</v>
      </c>
      <c r="L6" s="155">
        <v>0</v>
      </c>
      <c r="M6" s="155">
        <v>0</v>
      </c>
      <c r="N6" s="155">
        <v>0</v>
      </c>
      <c r="O6" s="452">
        <v>4126</v>
      </c>
    </row>
    <row r="7" spans="1:15" ht="22.5" customHeight="1" x14ac:dyDescent="0.3">
      <c r="A7" s="151">
        <v>4</v>
      </c>
      <c r="B7" s="177" t="s">
        <v>112</v>
      </c>
      <c r="C7" s="453">
        <v>2231</v>
      </c>
      <c r="D7" s="454">
        <v>1844</v>
      </c>
      <c r="E7" s="453">
        <v>294</v>
      </c>
      <c r="F7" s="453">
        <v>65</v>
      </c>
      <c r="G7" s="453">
        <v>20</v>
      </c>
      <c r="H7" s="453">
        <v>2</v>
      </c>
      <c r="I7" s="453">
        <v>5</v>
      </c>
      <c r="J7" s="453">
        <v>1</v>
      </c>
      <c r="K7" s="455">
        <v>0</v>
      </c>
      <c r="L7" s="455">
        <v>0</v>
      </c>
      <c r="M7" s="454">
        <v>0</v>
      </c>
      <c r="N7" s="454">
        <v>0</v>
      </c>
      <c r="O7" s="456">
        <v>7216</v>
      </c>
    </row>
    <row r="8" spans="1:15" ht="22.5" customHeight="1" x14ac:dyDescent="0.3">
      <c r="A8" s="155">
        <v>5</v>
      </c>
      <c r="B8" s="171" t="s">
        <v>113</v>
      </c>
      <c r="C8" s="155">
        <v>1708</v>
      </c>
      <c r="D8" s="155">
        <v>1372</v>
      </c>
      <c r="E8" s="155">
        <v>252</v>
      </c>
      <c r="F8" s="155">
        <v>57</v>
      </c>
      <c r="G8" s="155">
        <v>14</v>
      </c>
      <c r="H8" s="155">
        <v>9</v>
      </c>
      <c r="I8" s="155">
        <v>3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  <c r="O8" s="452">
        <v>5590</v>
      </c>
    </row>
    <row r="9" spans="1:15" ht="22.5" customHeight="1" x14ac:dyDescent="0.3">
      <c r="A9" s="151">
        <v>6</v>
      </c>
      <c r="B9" s="177" t="s">
        <v>12</v>
      </c>
      <c r="C9" s="453">
        <v>2599</v>
      </c>
      <c r="D9" s="454">
        <v>1975</v>
      </c>
      <c r="E9" s="453">
        <v>445</v>
      </c>
      <c r="F9" s="453">
        <v>99</v>
      </c>
      <c r="G9" s="453">
        <v>40</v>
      </c>
      <c r="H9" s="453">
        <v>22</v>
      </c>
      <c r="I9" s="453">
        <v>9</v>
      </c>
      <c r="J9" s="453">
        <v>6</v>
      </c>
      <c r="K9" s="453">
        <v>1</v>
      </c>
      <c r="L9" s="454">
        <v>2</v>
      </c>
      <c r="M9" s="454">
        <v>0</v>
      </c>
      <c r="N9" s="455">
        <v>0</v>
      </c>
      <c r="O9" s="456">
        <v>8751</v>
      </c>
    </row>
    <row r="10" spans="1:15" ht="22.5" customHeight="1" x14ac:dyDescent="0.3">
      <c r="A10" s="155">
        <v>7</v>
      </c>
      <c r="B10" s="171" t="s">
        <v>13</v>
      </c>
      <c r="C10" s="155">
        <v>1181</v>
      </c>
      <c r="D10" s="155">
        <v>932</v>
      </c>
      <c r="E10" s="155">
        <v>179</v>
      </c>
      <c r="F10" s="155">
        <v>44</v>
      </c>
      <c r="G10" s="155">
        <v>17</v>
      </c>
      <c r="H10" s="155">
        <v>6</v>
      </c>
      <c r="I10" s="155">
        <v>3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452">
        <v>3900</v>
      </c>
    </row>
    <row r="11" spans="1:15" ht="22.5" customHeight="1" x14ac:dyDescent="0.3">
      <c r="A11" s="151">
        <v>8</v>
      </c>
      <c r="B11" s="177" t="s">
        <v>14</v>
      </c>
      <c r="C11" s="453">
        <v>753</v>
      </c>
      <c r="D11" s="454">
        <v>600</v>
      </c>
      <c r="E11" s="453">
        <v>116</v>
      </c>
      <c r="F11" s="453">
        <v>24</v>
      </c>
      <c r="G11" s="453">
        <v>8</v>
      </c>
      <c r="H11" s="453">
        <v>3</v>
      </c>
      <c r="I11" s="453">
        <v>0</v>
      </c>
      <c r="J11" s="453">
        <v>0</v>
      </c>
      <c r="K11" s="453">
        <v>0</v>
      </c>
      <c r="L11" s="454">
        <v>0</v>
      </c>
      <c r="M11" s="455">
        <v>0</v>
      </c>
      <c r="N11" s="455">
        <v>0</v>
      </c>
      <c r="O11" s="456">
        <v>2474</v>
      </c>
    </row>
    <row r="12" spans="1:15" ht="22.5" customHeight="1" x14ac:dyDescent="0.3">
      <c r="A12" s="155">
        <v>9</v>
      </c>
      <c r="B12" s="171" t="s">
        <v>15</v>
      </c>
      <c r="C12" s="155">
        <v>1109</v>
      </c>
      <c r="D12" s="155">
        <v>854</v>
      </c>
      <c r="E12" s="155">
        <v>188</v>
      </c>
      <c r="F12" s="155">
        <v>46</v>
      </c>
      <c r="G12" s="155">
        <v>14</v>
      </c>
      <c r="H12" s="155">
        <v>6</v>
      </c>
      <c r="I12" s="155">
        <v>1</v>
      </c>
      <c r="J12" s="155">
        <v>0</v>
      </c>
      <c r="K12" s="155">
        <v>0</v>
      </c>
      <c r="L12" s="155">
        <v>0</v>
      </c>
      <c r="M12" s="155">
        <v>0</v>
      </c>
      <c r="N12" s="155">
        <v>0</v>
      </c>
      <c r="O12" s="452">
        <v>3678</v>
      </c>
    </row>
    <row r="13" spans="1:15" ht="22.5" customHeight="1" x14ac:dyDescent="0.3">
      <c r="A13" s="151">
        <v>10</v>
      </c>
      <c r="B13" s="177" t="s">
        <v>16</v>
      </c>
      <c r="C13" s="453">
        <v>644</v>
      </c>
      <c r="D13" s="454">
        <v>495</v>
      </c>
      <c r="E13" s="453">
        <v>114</v>
      </c>
      <c r="F13" s="453">
        <v>25</v>
      </c>
      <c r="G13" s="453">
        <v>1</v>
      </c>
      <c r="H13" s="453">
        <v>4</v>
      </c>
      <c r="I13" s="453">
        <v>4</v>
      </c>
      <c r="J13" s="455">
        <v>1</v>
      </c>
      <c r="K13" s="455">
        <v>0</v>
      </c>
      <c r="L13" s="455">
        <v>1</v>
      </c>
      <c r="M13" s="455">
        <v>0</v>
      </c>
      <c r="N13" s="455">
        <v>0</v>
      </c>
      <c r="O13" s="456">
        <v>2141</v>
      </c>
    </row>
    <row r="14" spans="1:15" ht="22.5" customHeight="1" x14ac:dyDescent="0.3">
      <c r="A14" s="155">
        <v>11</v>
      </c>
      <c r="B14" s="171" t="s">
        <v>17</v>
      </c>
      <c r="C14" s="155">
        <v>1142</v>
      </c>
      <c r="D14" s="155">
        <v>893</v>
      </c>
      <c r="E14" s="155">
        <v>182</v>
      </c>
      <c r="F14" s="155">
        <v>47</v>
      </c>
      <c r="G14" s="155">
        <v>15</v>
      </c>
      <c r="H14" s="155">
        <v>1</v>
      </c>
      <c r="I14" s="155">
        <v>4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452">
        <v>3771</v>
      </c>
    </row>
    <row r="15" spans="1:15" ht="22.5" customHeight="1" x14ac:dyDescent="0.3">
      <c r="A15" s="151">
        <v>12</v>
      </c>
      <c r="B15" s="177" t="s">
        <v>18</v>
      </c>
      <c r="C15" s="453">
        <v>899</v>
      </c>
      <c r="D15" s="454">
        <v>667</v>
      </c>
      <c r="E15" s="453">
        <v>146</v>
      </c>
      <c r="F15" s="453">
        <v>63</v>
      </c>
      <c r="G15" s="453">
        <v>13</v>
      </c>
      <c r="H15" s="453">
        <v>6</v>
      </c>
      <c r="I15" s="453">
        <v>4</v>
      </c>
      <c r="J15" s="455">
        <v>0</v>
      </c>
      <c r="K15" s="453">
        <v>0</v>
      </c>
      <c r="L15" s="454">
        <v>0</v>
      </c>
      <c r="M15" s="455">
        <v>0</v>
      </c>
      <c r="N15" s="455">
        <v>0</v>
      </c>
      <c r="O15" s="456">
        <v>3052</v>
      </c>
    </row>
    <row r="16" spans="1:15" ht="22.5" customHeight="1" x14ac:dyDescent="0.3">
      <c r="A16" s="155">
        <v>13</v>
      </c>
      <c r="B16" s="171" t="s">
        <v>19</v>
      </c>
      <c r="C16" s="155">
        <v>643</v>
      </c>
      <c r="D16" s="155">
        <v>490</v>
      </c>
      <c r="E16" s="155">
        <v>103</v>
      </c>
      <c r="F16" s="155">
        <v>33</v>
      </c>
      <c r="G16" s="155">
        <v>11</v>
      </c>
      <c r="H16" s="155">
        <v>4</v>
      </c>
      <c r="I16" s="155">
        <v>1</v>
      </c>
      <c r="J16" s="155">
        <v>1</v>
      </c>
      <c r="K16" s="155">
        <v>0</v>
      </c>
      <c r="L16" s="155">
        <v>0</v>
      </c>
      <c r="M16" s="155">
        <v>0</v>
      </c>
      <c r="N16" s="155">
        <v>0</v>
      </c>
      <c r="O16" s="452">
        <v>2158</v>
      </c>
    </row>
    <row r="17" spans="1:15" ht="22.5" customHeight="1" x14ac:dyDescent="0.3">
      <c r="A17" s="151">
        <v>14</v>
      </c>
      <c r="B17" s="177" t="s">
        <v>20</v>
      </c>
      <c r="C17" s="453">
        <v>915</v>
      </c>
      <c r="D17" s="454">
        <v>698</v>
      </c>
      <c r="E17" s="453">
        <v>150</v>
      </c>
      <c r="F17" s="453">
        <v>43</v>
      </c>
      <c r="G17" s="453">
        <v>17</v>
      </c>
      <c r="H17" s="453">
        <v>3</v>
      </c>
      <c r="I17" s="453">
        <v>1</v>
      </c>
      <c r="J17" s="453">
        <v>2</v>
      </c>
      <c r="K17" s="453">
        <v>0</v>
      </c>
      <c r="L17" s="454">
        <v>0</v>
      </c>
      <c r="M17" s="454">
        <v>0</v>
      </c>
      <c r="N17" s="455">
        <v>0</v>
      </c>
      <c r="O17" s="456">
        <v>3072</v>
      </c>
    </row>
    <row r="18" spans="1:15" ht="22.5" customHeight="1" x14ac:dyDescent="0.3">
      <c r="A18" s="155">
        <v>15</v>
      </c>
      <c r="B18" s="171" t="s">
        <v>21</v>
      </c>
      <c r="C18" s="155">
        <v>933</v>
      </c>
      <c r="D18" s="155">
        <v>679</v>
      </c>
      <c r="E18" s="155">
        <v>180</v>
      </c>
      <c r="F18" s="155">
        <v>50</v>
      </c>
      <c r="G18" s="155">
        <v>18</v>
      </c>
      <c r="H18" s="155">
        <v>4</v>
      </c>
      <c r="I18" s="155">
        <v>0</v>
      </c>
      <c r="J18" s="155">
        <v>1</v>
      </c>
      <c r="K18" s="155">
        <v>0</v>
      </c>
      <c r="L18" s="155">
        <v>1</v>
      </c>
      <c r="M18" s="155">
        <v>0</v>
      </c>
      <c r="N18" s="155">
        <v>0</v>
      </c>
      <c r="O18" s="452">
        <v>3162</v>
      </c>
    </row>
    <row r="19" spans="1:15" ht="22.5" customHeight="1" x14ac:dyDescent="0.3">
      <c r="A19" s="151">
        <v>16</v>
      </c>
      <c r="B19" s="177" t="s">
        <v>22</v>
      </c>
      <c r="C19" s="453">
        <v>717</v>
      </c>
      <c r="D19" s="454">
        <v>552</v>
      </c>
      <c r="E19" s="453">
        <v>127</v>
      </c>
      <c r="F19" s="453">
        <v>24</v>
      </c>
      <c r="G19" s="453">
        <v>12</v>
      </c>
      <c r="H19" s="453">
        <v>2</v>
      </c>
      <c r="I19" s="455">
        <v>0</v>
      </c>
      <c r="J19" s="455">
        <v>0</v>
      </c>
      <c r="K19" s="455">
        <v>0</v>
      </c>
      <c r="L19" s="455">
        <v>0</v>
      </c>
      <c r="M19" s="455">
        <v>0</v>
      </c>
      <c r="N19" s="455">
        <v>1</v>
      </c>
      <c r="O19" s="456">
        <v>2370</v>
      </c>
    </row>
    <row r="20" spans="1:15" ht="22.5" customHeight="1" x14ac:dyDescent="0.3">
      <c r="A20" s="155">
        <v>17</v>
      </c>
      <c r="B20" s="171" t="s">
        <v>23</v>
      </c>
      <c r="C20" s="155">
        <v>702</v>
      </c>
      <c r="D20" s="155">
        <v>557</v>
      </c>
      <c r="E20" s="155">
        <v>105</v>
      </c>
      <c r="F20" s="155">
        <v>29</v>
      </c>
      <c r="G20" s="155">
        <v>5</v>
      </c>
      <c r="H20" s="155">
        <v>4</v>
      </c>
      <c r="I20" s="155">
        <v>1</v>
      </c>
      <c r="J20" s="155">
        <v>0</v>
      </c>
      <c r="K20" s="155">
        <v>0</v>
      </c>
      <c r="L20" s="155">
        <v>0</v>
      </c>
      <c r="M20" s="155">
        <v>0</v>
      </c>
      <c r="N20" s="155">
        <v>0</v>
      </c>
      <c r="O20" s="452">
        <v>2303</v>
      </c>
    </row>
    <row r="21" spans="1:15" ht="22.5" customHeight="1" x14ac:dyDescent="0.3">
      <c r="A21" s="151">
        <v>18</v>
      </c>
      <c r="B21" s="177" t="s">
        <v>24</v>
      </c>
      <c r="C21" s="453">
        <v>1314</v>
      </c>
      <c r="D21" s="454">
        <v>994</v>
      </c>
      <c r="E21" s="453">
        <v>228</v>
      </c>
      <c r="F21" s="453">
        <v>61</v>
      </c>
      <c r="G21" s="453">
        <v>17</v>
      </c>
      <c r="H21" s="453">
        <v>8</v>
      </c>
      <c r="I21" s="453">
        <v>3</v>
      </c>
      <c r="J21" s="453">
        <v>1</v>
      </c>
      <c r="K21" s="455">
        <v>0</v>
      </c>
      <c r="L21" s="455">
        <v>1</v>
      </c>
      <c r="M21" s="455">
        <v>0</v>
      </c>
      <c r="N21" s="455">
        <v>0</v>
      </c>
      <c r="O21" s="456">
        <v>4411</v>
      </c>
    </row>
    <row r="22" spans="1:15" ht="30.75" customHeight="1" x14ac:dyDescent="0.3">
      <c r="A22" s="457" t="s">
        <v>25</v>
      </c>
      <c r="B22" s="458"/>
      <c r="C22" s="452">
        <f>SUM(C4:C21)</f>
        <v>20414</v>
      </c>
      <c r="D22" s="452">
        <f t="shared" ref="D22:M22" si="0">SUM(D4:D21)</f>
        <v>15777</v>
      </c>
      <c r="E22" s="452">
        <f t="shared" si="0"/>
        <v>3322</v>
      </c>
      <c r="F22" s="452">
        <f t="shared" si="0"/>
        <v>867</v>
      </c>
      <c r="G22" s="452">
        <f t="shared" si="0"/>
        <v>262</v>
      </c>
      <c r="H22" s="452">
        <f t="shared" si="0"/>
        <v>109</v>
      </c>
      <c r="I22" s="452">
        <f t="shared" si="0"/>
        <v>46</v>
      </c>
      <c r="J22" s="452">
        <f t="shared" si="0"/>
        <v>18</v>
      </c>
      <c r="K22" s="452">
        <f t="shared" si="0"/>
        <v>1</v>
      </c>
      <c r="L22" s="452">
        <f t="shared" si="0"/>
        <v>5</v>
      </c>
      <c r="M22" s="452">
        <f t="shared" si="0"/>
        <v>0</v>
      </c>
      <c r="N22" s="452">
        <f>SUM(N4:N21)</f>
        <v>1</v>
      </c>
      <c r="O22" s="459">
        <f>SUM(O4:O21)</f>
        <v>67963</v>
      </c>
    </row>
    <row r="23" spans="1:15" x14ac:dyDescent="0.3">
      <c r="I23" s="460"/>
      <c r="J23" s="460"/>
      <c r="K23" s="460"/>
      <c r="L23" s="460"/>
      <c r="M23" s="460"/>
      <c r="N23" s="460"/>
      <c r="O23" s="461"/>
    </row>
  </sheetData>
  <mergeCells count="7">
    <mergeCell ref="A22:B22"/>
    <mergeCell ref="A1:O1"/>
    <mergeCell ref="A2:A3"/>
    <mergeCell ref="B2:B3"/>
    <mergeCell ref="C2:C3"/>
    <mergeCell ref="D2:M2"/>
    <mergeCell ref="O2:O3"/>
  </mergeCells>
  <printOptions horizontalCentered="1" verticalCentered="1"/>
  <pageMargins left="0.55118110236220474" right="0.55118110236220474" top="0.98425196850393704" bottom="0.98425196850393704" header="0.51181102362204722" footer="0.51181102362204722"/>
  <pageSetup paperSize="9" scale="58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topLeftCell="A10" zoomScale="90" zoomScaleNormal="90" workbookViewId="0">
      <selection activeCell="C14" sqref="C14"/>
    </sheetView>
  </sheetViews>
  <sheetFormatPr defaultRowHeight="12.75" x14ac:dyDescent="0.2"/>
  <cols>
    <col min="1" max="1" width="5.7109375" style="464" customWidth="1"/>
    <col min="2" max="2" width="28.140625" style="464" customWidth="1"/>
    <col min="3" max="3" width="41.5703125" style="464" customWidth="1"/>
    <col min="4" max="16384" width="9.140625" style="464"/>
  </cols>
  <sheetData>
    <row r="1" spans="1:3" ht="63.75" thickBot="1" x14ac:dyDescent="0.25">
      <c r="A1" s="462" t="s">
        <v>2</v>
      </c>
      <c r="B1" s="462" t="s">
        <v>3</v>
      </c>
      <c r="C1" s="463" t="s">
        <v>254</v>
      </c>
    </row>
    <row r="2" spans="1:3" ht="27.95" customHeight="1" thickTop="1" x14ac:dyDescent="0.2">
      <c r="A2" s="465">
        <v>1</v>
      </c>
      <c r="B2" s="284" t="s">
        <v>109</v>
      </c>
      <c r="C2" s="466">
        <v>12560</v>
      </c>
    </row>
    <row r="3" spans="1:3" ht="27.95" customHeight="1" x14ac:dyDescent="0.2">
      <c r="A3" s="467">
        <v>2</v>
      </c>
      <c r="B3" s="287" t="s">
        <v>110</v>
      </c>
      <c r="C3" s="468">
        <v>10129</v>
      </c>
    </row>
    <row r="4" spans="1:3" ht="27.95" customHeight="1" x14ac:dyDescent="0.2">
      <c r="A4" s="469">
        <v>3</v>
      </c>
      <c r="B4" s="290" t="s">
        <v>111</v>
      </c>
      <c r="C4" s="470">
        <v>20804</v>
      </c>
    </row>
    <row r="5" spans="1:3" ht="27.95" customHeight="1" x14ac:dyDescent="0.2">
      <c r="A5" s="467">
        <v>4</v>
      </c>
      <c r="B5" s="287" t="s">
        <v>112</v>
      </c>
      <c r="C5" s="468">
        <v>66127</v>
      </c>
    </row>
    <row r="6" spans="1:3" ht="27.95" customHeight="1" x14ac:dyDescent="0.2">
      <c r="A6" s="469">
        <v>5</v>
      </c>
      <c r="B6" s="290" t="s">
        <v>113</v>
      </c>
      <c r="C6" s="470">
        <v>38846</v>
      </c>
    </row>
    <row r="7" spans="1:3" ht="27.95" customHeight="1" x14ac:dyDescent="0.2">
      <c r="A7" s="467">
        <v>6</v>
      </c>
      <c r="B7" s="287" t="s">
        <v>12</v>
      </c>
      <c r="C7" s="468">
        <v>47361</v>
      </c>
    </row>
    <row r="8" spans="1:3" ht="27.95" customHeight="1" x14ac:dyDescent="0.2">
      <c r="A8" s="469">
        <v>7</v>
      </c>
      <c r="B8" s="290" t="s">
        <v>13</v>
      </c>
      <c r="C8" s="470">
        <v>18091</v>
      </c>
    </row>
    <row r="9" spans="1:3" ht="27.95" customHeight="1" x14ac:dyDescent="0.2">
      <c r="A9" s="467">
        <v>8</v>
      </c>
      <c r="B9" s="287" t="s">
        <v>14</v>
      </c>
      <c r="C9" s="468">
        <v>15177</v>
      </c>
    </row>
    <row r="10" spans="1:3" ht="27.95" customHeight="1" x14ac:dyDescent="0.2">
      <c r="A10" s="469">
        <v>9</v>
      </c>
      <c r="B10" s="290" t="s">
        <v>15</v>
      </c>
      <c r="C10" s="470">
        <v>20351</v>
      </c>
    </row>
    <row r="11" spans="1:3" ht="27.95" customHeight="1" x14ac:dyDescent="0.2">
      <c r="A11" s="467">
        <v>10</v>
      </c>
      <c r="B11" s="287" t="s">
        <v>16</v>
      </c>
      <c r="C11" s="468">
        <v>7651</v>
      </c>
    </row>
    <row r="12" spans="1:3" ht="27.95" customHeight="1" x14ac:dyDescent="0.2">
      <c r="A12" s="469">
        <v>11</v>
      </c>
      <c r="B12" s="290" t="s">
        <v>17</v>
      </c>
      <c r="C12" s="470">
        <v>14750</v>
      </c>
    </row>
    <row r="13" spans="1:3" ht="27.95" customHeight="1" x14ac:dyDescent="0.2">
      <c r="A13" s="467">
        <v>12</v>
      </c>
      <c r="B13" s="287" t="s">
        <v>18</v>
      </c>
      <c r="C13" s="468">
        <v>17309</v>
      </c>
    </row>
    <row r="14" spans="1:3" ht="27.95" customHeight="1" x14ac:dyDescent="0.2">
      <c r="A14" s="469">
        <v>13</v>
      </c>
      <c r="B14" s="290" t="s">
        <v>19</v>
      </c>
      <c r="C14" s="470">
        <v>8494</v>
      </c>
    </row>
    <row r="15" spans="1:3" ht="27.95" customHeight="1" x14ac:dyDescent="0.2">
      <c r="A15" s="467">
        <v>14</v>
      </c>
      <c r="B15" s="287" t="s">
        <v>20</v>
      </c>
      <c r="C15" s="468">
        <v>14266</v>
      </c>
    </row>
    <row r="16" spans="1:3" ht="27.95" customHeight="1" x14ac:dyDescent="0.2">
      <c r="A16" s="469">
        <v>15</v>
      </c>
      <c r="B16" s="290" t="s">
        <v>21</v>
      </c>
      <c r="C16" s="470">
        <v>11398</v>
      </c>
    </row>
    <row r="17" spans="1:3" ht="27.95" customHeight="1" x14ac:dyDescent="0.2">
      <c r="A17" s="467">
        <v>16</v>
      </c>
      <c r="B17" s="287" t="s">
        <v>22</v>
      </c>
      <c r="C17" s="468">
        <v>16163</v>
      </c>
    </row>
    <row r="18" spans="1:3" ht="27.95" customHeight="1" x14ac:dyDescent="0.2">
      <c r="A18" s="469">
        <v>17</v>
      </c>
      <c r="B18" s="290" t="s">
        <v>23</v>
      </c>
      <c r="C18" s="470">
        <v>18722</v>
      </c>
    </row>
    <row r="19" spans="1:3" ht="27.95" customHeight="1" x14ac:dyDescent="0.2">
      <c r="A19" s="471">
        <v>18</v>
      </c>
      <c r="B19" s="472" t="s">
        <v>24</v>
      </c>
      <c r="C19" s="468">
        <v>24081</v>
      </c>
    </row>
    <row r="20" spans="1:3" ht="32.25" customHeight="1" x14ac:dyDescent="0.2">
      <c r="A20" s="473" t="s">
        <v>25</v>
      </c>
      <c r="B20" s="474"/>
      <c r="C20" s="325">
        <f>SUM(C2:C19)</f>
        <v>382280</v>
      </c>
    </row>
    <row r="21" spans="1:3" ht="24.75" customHeight="1" x14ac:dyDescent="0.2"/>
    <row r="22" spans="1:3" ht="27.75" customHeight="1" x14ac:dyDescent="0.2"/>
  </sheetData>
  <mergeCells count="1">
    <mergeCell ref="A20:B20"/>
  </mergeCells>
  <printOptions horizontalCentered="1"/>
  <pageMargins left="0.25" right="0.25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P25"/>
  <sheetViews>
    <sheetView zoomScaleNormal="100" workbookViewId="0">
      <selection activeCell="I25" sqref="I25"/>
    </sheetView>
  </sheetViews>
  <sheetFormatPr defaultColWidth="8.7109375" defaultRowHeight="12.75" x14ac:dyDescent="0.25"/>
  <cols>
    <col min="1" max="1" width="4.7109375" style="36" customWidth="1"/>
    <col min="2" max="2" width="33.5703125" style="36" customWidth="1"/>
    <col min="3" max="3" width="12.5703125" style="55" customWidth="1"/>
    <col min="4" max="4" width="12" style="55" customWidth="1"/>
    <col min="5" max="5" width="17.140625" style="55" customWidth="1"/>
    <col min="6" max="6" width="12" style="55" customWidth="1"/>
    <col min="7" max="7" width="13.5703125" style="55" customWidth="1"/>
    <col min="8" max="8" width="14.5703125" style="55" customWidth="1"/>
    <col min="9" max="9" width="15.140625" style="55" customWidth="1"/>
    <col min="10" max="10" width="15.42578125" style="55" customWidth="1"/>
    <col min="11" max="11" width="15.42578125" style="74" customWidth="1"/>
    <col min="12" max="12" width="15.7109375" style="55" customWidth="1"/>
    <col min="13" max="13" width="16.140625" style="55" customWidth="1"/>
    <col min="14" max="14" width="15.5703125" style="55" customWidth="1"/>
    <col min="15" max="15" width="15.140625" style="55" customWidth="1"/>
    <col min="16" max="16" width="14.7109375" style="55" customWidth="1"/>
    <col min="17" max="16384" width="8.7109375" style="55"/>
  </cols>
  <sheetData>
    <row r="1" spans="1:16" s="36" customFormat="1" x14ac:dyDescent="0.25">
      <c r="A1" s="35" t="s">
        <v>52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s="36" customFormat="1" ht="27.75" customHeight="1" x14ac:dyDescent="0.25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s="42" customFormat="1" ht="15.75" customHeight="1" x14ac:dyDescent="0.25">
      <c r="A3" s="38" t="s">
        <v>53</v>
      </c>
      <c r="B3" s="39" t="s">
        <v>3</v>
      </c>
      <c r="C3" s="40" t="s">
        <v>54</v>
      </c>
      <c r="D3" s="40"/>
      <c r="E3" s="40"/>
      <c r="F3" s="40"/>
      <c r="G3" s="40"/>
      <c r="H3" s="41" t="s">
        <v>55</v>
      </c>
      <c r="I3" s="38" t="s">
        <v>56</v>
      </c>
      <c r="J3" s="38" t="s">
        <v>57</v>
      </c>
      <c r="K3" s="38" t="s">
        <v>58</v>
      </c>
      <c r="L3" s="38" t="s">
        <v>59</v>
      </c>
      <c r="M3" s="38" t="s">
        <v>60</v>
      </c>
      <c r="N3" s="38" t="s">
        <v>61</v>
      </c>
      <c r="O3" s="38" t="s">
        <v>62</v>
      </c>
      <c r="P3" s="38" t="s">
        <v>63</v>
      </c>
    </row>
    <row r="4" spans="1:16" s="42" customFormat="1" ht="15.75" x14ac:dyDescent="0.25">
      <c r="A4" s="38"/>
      <c r="B4" s="39"/>
      <c r="C4" s="41" t="s">
        <v>64</v>
      </c>
      <c r="D4" s="43" t="s">
        <v>65</v>
      </c>
      <c r="E4" s="43"/>
      <c r="F4" s="43"/>
      <c r="G4" s="43"/>
      <c r="H4" s="44"/>
      <c r="I4" s="38"/>
      <c r="J4" s="38"/>
      <c r="K4" s="38"/>
      <c r="L4" s="38"/>
      <c r="M4" s="38"/>
      <c r="N4" s="38"/>
      <c r="O4" s="38"/>
      <c r="P4" s="38"/>
    </row>
    <row r="5" spans="1:16" s="42" customFormat="1" ht="79.5" thickBot="1" x14ac:dyDescent="0.3">
      <c r="A5" s="45"/>
      <c r="B5" s="46"/>
      <c r="C5" s="47"/>
      <c r="D5" s="48" t="s">
        <v>66</v>
      </c>
      <c r="E5" s="48" t="s">
        <v>67</v>
      </c>
      <c r="F5" s="48" t="s">
        <v>68</v>
      </c>
      <c r="G5" s="48" t="s">
        <v>69</v>
      </c>
      <c r="H5" s="47"/>
      <c r="I5" s="45"/>
      <c r="J5" s="45"/>
      <c r="K5" s="45"/>
      <c r="L5" s="45"/>
      <c r="M5" s="45"/>
      <c r="N5" s="45"/>
      <c r="O5" s="45"/>
      <c r="P5" s="45"/>
    </row>
    <row r="6" spans="1:16" ht="16.5" thickTop="1" x14ac:dyDescent="0.25">
      <c r="A6" s="49" t="s">
        <v>70</v>
      </c>
      <c r="B6" s="49" t="s">
        <v>34</v>
      </c>
      <c r="C6" s="50">
        <f>SUM(D6:G6)</f>
        <v>15</v>
      </c>
      <c r="D6" s="51"/>
      <c r="E6" s="51">
        <v>2</v>
      </c>
      <c r="F6" s="51">
        <v>13</v>
      </c>
      <c r="G6" s="52"/>
      <c r="H6" s="52"/>
      <c r="I6" s="52"/>
      <c r="J6" s="53"/>
      <c r="K6" s="52"/>
      <c r="L6" s="53"/>
      <c r="M6" s="52">
        <v>2</v>
      </c>
      <c r="N6" s="53"/>
      <c r="O6" s="54">
        <v>13</v>
      </c>
      <c r="P6" s="54">
        <v>12</v>
      </c>
    </row>
    <row r="7" spans="1:16" ht="15.75" x14ac:dyDescent="0.25">
      <c r="A7" s="56" t="s">
        <v>71</v>
      </c>
      <c r="B7" s="56" t="s">
        <v>35</v>
      </c>
      <c r="C7" s="57">
        <f>SUM(D7:G7)</f>
        <v>21</v>
      </c>
      <c r="D7" s="58"/>
      <c r="E7" s="58">
        <v>7</v>
      </c>
      <c r="F7" s="58">
        <v>14</v>
      </c>
      <c r="G7" s="59"/>
      <c r="H7" s="59"/>
      <c r="I7" s="59"/>
      <c r="J7" s="60"/>
      <c r="K7" s="59"/>
      <c r="L7" s="60"/>
      <c r="M7" s="59"/>
      <c r="N7" s="60"/>
      <c r="O7" s="61">
        <v>12</v>
      </c>
      <c r="P7" s="61">
        <v>10</v>
      </c>
    </row>
    <row r="8" spans="1:16" ht="15.75" x14ac:dyDescent="0.25">
      <c r="A8" s="62" t="s">
        <v>72</v>
      </c>
      <c r="B8" s="62" t="s">
        <v>36</v>
      </c>
      <c r="C8" s="50">
        <f t="shared" ref="C8:C23" si="0">SUM(D8:G8)</f>
        <v>23</v>
      </c>
      <c r="D8" s="51"/>
      <c r="E8" s="51">
        <v>4</v>
      </c>
      <c r="F8" s="51">
        <v>19</v>
      </c>
      <c r="G8" s="63"/>
      <c r="H8" s="63"/>
      <c r="I8" s="63">
        <v>4</v>
      </c>
      <c r="J8" s="64"/>
      <c r="K8" s="63"/>
      <c r="L8" s="64"/>
      <c r="M8" s="63"/>
      <c r="N8" s="64"/>
      <c r="O8" s="65">
        <v>15</v>
      </c>
      <c r="P8" s="65">
        <v>15</v>
      </c>
    </row>
    <row r="9" spans="1:16" ht="15.75" x14ac:dyDescent="0.25">
      <c r="A9" s="56" t="s">
        <v>73</v>
      </c>
      <c r="B9" s="56" t="s">
        <v>37</v>
      </c>
      <c r="C9" s="57">
        <f t="shared" si="0"/>
        <v>101</v>
      </c>
      <c r="D9" s="58">
        <v>8</v>
      </c>
      <c r="E9" s="58">
        <v>39</v>
      </c>
      <c r="F9" s="58">
        <v>50</v>
      </c>
      <c r="G9" s="59">
        <v>4</v>
      </c>
      <c r="H9" s="59"/>
      <c r="I9" s="59">
        <v>7</v>
      </c>
      <c r="J9" s="59">
        <v>7</v>
      </c>
      <c r="K9" s="59">
        <v>17</v>
      </c>
      <c r="L9" s="60"/>
      <c r="M9" s="59">
        <v>4</v>
      </c>
      <c r="N9" s="60"/>
      <c r="O9" s="61">
        <v>89</v>
      </c>
      <c r="P9" s="61">
        <v>86</v>
      </c>
    </row>
    <row r="10" spans="1:16" ht="15.75" x14ac:dyDescent="0.25">
      <c r="A10" s="62" t="s">
        <v>74</v>
      </c>
      <c r="B10" s="62" t="s">
        <v>38</v>
      </c>
      <c r="C10" s="50">
        <f t="shared" si="0"/>
        <v>70</v>
      </c>
      <c r="D10" s="51"/>
      <c r="E10" s="51">
        <v>12</v>
      </c>
      <c r="F10" s="51">
        <v>55</v>
      </c>
      <c r="G10" s="63">
        <v>3</v>
      </c>
      <c r="H10" s="63"/>
      <c r="I10" s="63">
        <v>5</v>
      </c>
      <c r="J10" s="63">
        <v>1</v>
      </c>
      <c r="K10" s="63">
        <v>4</v>
      </c>
      <c r="L10" s="64"/>
      <c r="M10" s="63"/>
      <c r="N10" s="64"/>
      <c r="O10" s="65">
        <v>43</v>
      </c>
      <c r="P10" s="65">
        <v>41</v>
      </c>
    </row>
    <row r="11" spans="1:16" ht="15.75" x14ac:dyDescent="0.25">
      <c r="A11" s="56" t="s">
        <v>75</v>
      </c>
      <c r="B11" s="56" t="s">
        <v>39</v>
      </c>
      <c r="C11" s="57">
        <f>SUM(D11:G11)</f>
        <v>77</v>
      </c>
      <c r="D11" s="58">
        <v>4</v>
      </c>
      <c r="E11" s="58">
        <v>19</v>
      </c>
      <c r="F11" s="58">
        <v>54</v>
      </c>
      <c r="G11" s="59"/>
      <c r="H11" s="59">
        <v>1</v>
      </c>
      <c r="I11" s="59"/>
      <c r="J11" s="59">
        <v>14</v>
      </c>
      <c r="K11" s="59">
        <v>14</v>
      </c>
      <c r="L11" s="60"/>
      <c r="M11" s="59">
        <v>2</v>
      </c>
      <c r="N11" s="60"/>
      <c r="O11" s="61">
        <v>49</v>
      </c>
      <c r="P11" s="61">
        <v>47</v>
      </c>
    </row>
    <row r="12" spans="1:16" ht="15.75" x14ac:dyDescent="0.25">
      <c r="A12" s="62" t="s">
        <v>76</v>
      </c>
      <c r="B12" s="62" t="s">
        <v>40</v>
      </c>
      <c r="C12" s="50">
        <f t="shared" si="0"/>
        <v>22</v>
      </c>
      <c r="D12" s="51">
        <v>2</v>
      </c>
      <c r="E12" s="51">
        <v>5</v>
      </c>
      <c r="F12" s="51">
        <v>15</v>
      </c>
      <c r="G12" s="63"/>
      <c r="H12" s="63"/>
      <c r="I12" s="63"/>
      <c r="J12" s="63"/>
      <c r="K12" s="63">
        <v>1</v>
      </c>
      <c r="L12" s="64"/>
      <c r="M12" s="63"/>
      <c r="N12" s="64"/>
      <c r="O12" s="65">
        <v>17</v>
      </c>
      <c r="P12" s="65">
        <v>17</v>
      </c>
    </row>
    <row r="13" spans="1:16" ht="15.75" x14ac:dyDescent="0.25">
      <c r="A13" s="56" t="s">
        <v>77</v>
      </c>
      <c r="B13" s="56" t="s">
        <v>41</v>
      </c>
      <c r="C13" s="57">
        <f t="shared" si="0"/>
        <v>35</v>
      </c>
      <c r="D13" s="58">
        <v>3</v>
      </c>
      <c r="E13" s="58">
        <v>8</v>
      </c>
      <c r="F13" s="58">
        <v>24</v>
      </c>
      <c r="G13" s="59"/>
      <c r="H13" s="59"/>
      <c r="I13" s="59">
        <v>2</v>
      </c>
      <c r="J13" s="60"/>
      <c r="K13" s="59"/>
      <c r="L13" s="60"/>
      <c r="M13" s="59"/>
      <c r="N13" s="60"/>
      <c r="O13" s="61">
        <v>22</v>
      </c>
      <c r="P13" s="61">
        <v>22</v>
      </c>
    </row>
    <row r="14" spans="1:16" ht="15.75" x14ac:dyDescent="0.25">
      <c r="A14" s="62" t="s">
        <v>78</v>
      </c>
      <c r="B14" s="62" t="s">
        <v>42</v>
      </c>
      <c r="C14" s="50">
        <f t="shared" si="0"/>
        <v>23</v>
      </c>
      <c r="D14" s="51"/>
      <c r="E14" s="51">
        <v>13</v>
      </c>
      <c r="F14" s="51">
        <v>10</v>
      </c>
      <c r="G14" s="63"/>
      <c r="H14" s="63"/>
      <c r="I14" s="63">
        <v>1</v>
      </c>
      <c r="J14" s="63">
        <v>9</v>
      </c>
      <c r="K14" s="63">
        <v>5</v>
      </c>
      <c r="L14" s="64"/>
      <c r="M14" s="63">
        <v>2</v>
      </c>
      <c r="N14" s="64"/>
      <c r="O14" s="65">
        <v>29</v>
      </c>
      <c r="P14" s="65">
        <v>27</v>
      </c>
    </row>
    <row r="15" spans="1:16" ht="15.75" x14ac:dyDescent="0.25">
      <c r="A15" s="56" t="s">
        <v>79</v>
      </c>
      <c r="B15" s="56" t="s">
        <v>43</v>
      </c>
      <c r="C15" s="57">
        <f t="shared" si="0"/>
        <v>8</v>
      </c>
      <c r="D15" s="58">
        <v>2</v>
      </c>
      <c r="E15" s="58"/>
      <c r="F15" s="58">
        <v>6</v>
      </c>
      <c r="G15" s="59"/>
      <c r="H15" s="59"/>
      <c r="I15" s="59"/>
      <c r="J15" s="60"/>
      <c r="K15" s="59"/>
      <c r="L15" s="60"/>
      <c r="M15" s="59"/>
      <c r="N15" s="60"/>
      <c r="O15" s="61">
        <v>6</v>
      </c>
      <c r="P15" s="61">
        <v>6</v>
      </c>
    </row>
    <row r="16" spans="1:16" ht="15.75" x14ac:dyDescent="0.25">
      <c r="A16" s="62" t="s">
        <v>80</v>
      </c>
      <c r="B16" s="62" t="s">
        <v>44</v>
      </c>
      <c r="C16" s="50">
        <f t="shared" si="0"/>
        <v>21</v>
      </c>
      <c r="D16" s="51"/>
      <c r="E16" s="51">
        <v>7</v>
      </c>
      <c r="F16" s="51">
        <v>14</v>
      </c>
      <c r="G16" s="63"/>
      <c r="H16" s="63"/>
      <c r="I16" s="63">
        <v>5</v>
      </c>
      <c r="J16" s="64"/>
      <c r="K16" s="63"/>
      <c r="L16" s="64"/>
      <c r="M16" s="63"/>
      <c r="N16" s="64"/>
      <c r="O16" s="65">
        <v>19</v>
      </c>
      <c r="P16" s="65">
        <v>17</v>
      </c>
    </row>
    <row r="17" spans="1:16" ht="15.75" x14ac:dyDescent="0.25">
      <c r="A17" s="56" t="s">
        <v>81</v>
      </c>
      <c r="B17" s="56" t="s">
        <v>45</v>
      </c>
      <c r="C17" s="57">
        <f t="shared" si="0"/>
        <v>14</v>
      </c>
      <c r="D17" s="58"/>
      <c r="E17" s="58">
        <v>4</v>
      </c>
      <c r="F17" s="58">
        <v>8</v>
      </c>
      <c r="G17" s="59">
        <v>2</v>
      </c>
      <c r="H17" s="59"/>
      <c r="I17" s="59">
        <v>1</v>
      </c>
      <c r="J17" s="60"/>
      <c r="K17" s="59"/>
      <c r="L17" s="60"/>
      <c r="M17" s="59"/>
      <c r="N17" s="60"/>
      <c r="O17" s="61">
        <v>11</v>
      </c>
      <c r="P17" s="61">
        <v>10</v>
      </c>
    </row>
    <row r="18" spans="1:16" ht="15.75" x14ac:dyDescent="0.25">
      <c r="A18" s="62" t="s">
        <v>82</v>
      </c>
      <c r="B18" s="62" t="s">
        <v>46</v>
      </c>
      <c r="C18" s="50">
        <f t="shared" si="0"/>
        <v>6</v>
      </c>
      <c r="D18" s="51"/>
      <c r="E18" s="51"/>
      <c r="F18" s="51">
        <v>6</v>
      </c>
      <c r="G18" s="63"/>
      <c r="H18" s="63"/>
      <c r="I18" s="63">
        <v>2</v>
      </c>
      <c r="J18" s="64"/>
      <c r="K18" s="63"/>
      <c r="L18" s="64"/>
      <c r="M18" s="63"/>
      <c r="N18" s="64"/>
      <c r="O18" s="65">
        <v>5</v>
      </c>
      <c r="P18" s="65">
        <v>5</v>
      </c>
    </row>
    <row r="19" spans="1:16" ht="15.75" x14ac:dyDescent="0.25">
      <c r="A19" s="56" t="s">
        <v>83</v>
      </c>
      <c r="B19" s="56" t="s">
        <v>47</v>
      </c>
      <c r="C19" s="57">
        <f t="shared" si="0"/>
        <v>30</v>
      </c>
      <c r="D19" s="58"/>
      <c r="E19" s="58">
        <v>6</v>
      </c>
      <c r="F19" s="58">
        <v>24</v>
      </c>
      <c r="G19" s="59"/>
      <c r="H19" s="59"/>
      <c r="I19" s="59"/>
      <c r="J19" s="60"/>
      <c r="K19" s="59">
        <v>1</v>
      </c>
      <c r="L19" s="60"/>
      <c r="M19" s="59"/>
      <c r="N19" s="60"/>
      <c r="O19" s="61">
        <v>18</v>
      </c>
      <c r="P19" s="61">
        <v>17</v>
      </c>
    </row>
    <row r="20" spans="1:16" ht="15.75" x14ac:dyDescent="0.25">
      <c r="A20" s="62" t="s">
        <v>84</v>
      </c>
      <c r="B20" s="62" t="s">
        <v>48</v>
      </c>
      <c r="C20" s="50">
        <f>SUM(D20:G20)</f>
        <v>27</v>
      </c>
      <c r="D20" s="51"/>
      <c r="E20" s="51"/>
      <c r="F20" s="51">
        <v>27</v>
      </c>
      <c r="G20" s="63"/>
      <c r="H20" s="63"/>
      <c r="I20" s="63"/>
      <c r="J20" s="64"/>
      <c r="K20" s="63"/>
      <c r="L20" s="64"/>
      <c r="M20" s="63">
        <v>1</v>
      </c>
      <c r="N20" s="64"/>
      <c r="O20" s="65">
        <v>14</v>
      </c>
      <c r="P20" s="65">
        <v>11</v>
      </c>
    </row>
    <row r="21" spans="1:16" ht="15.75" x14ac:dyDescent="0.25">
      <c r="A21" s="56" t="s">
        <v>85</v>
      </c>
      <c r="B21" s="56" t="s">
        <v>49</v>
      </c>
      <c r="C21" s="57">
        <f t="shared" si="0"/>
        <v>5</v>
      </c>
      <c r="D21" s="58"/>
      <c r="E21" s="58">
        <v>1</v>
      </c>
      <c r="F21" s="58">
        <v>4</v>
      </c>
      <c r="G21" s="59"/>
      <c r="H21" s="59"/>
      <c r="I21" s="59">
        <v>1</v>
      </c>
      <c r="J21" s="60"/>
      <c r="K21" s="59"/>
      <c r="L21" s="60"/>
      <c r="M21" s="59"/>
      <c r="N21" s="60"/>
      <c r="O21" s="61">
        <v>6</v>
      </c>
      <c r="P21" s="61">
        <v>6</v>
      </c>
    </row>
    <row r="22" spans="1:16" ht="15.75" x14ac:dyDescent="0.25">
      <c r="A22" s="62" t="s">
        <v>86</v>
      </c>
      <c r="B22" s="62" t="s">
        <v>50</v>
      </c>
      <c r="C22" s="50">
        <f t="shared" si="0"/>
        <v>49</v>
      </c>
      <c r="D22" s="51">
        <v>2</v>
      </c>
      <c r="E22" s="51"/>
      <c r="F22" s="51">
        <v>46</v>
      </c>
      <c r="G22" s="63">
        <v>1</v>
      </c>
      <c r="H22" s="63"/>
      <c r="I22" s="63"/>
      <c r="J22" s="64"/>
      <c r="K22" s="63"/>
      <c r="L22" s="64"/>
      <c r="M22" s="63"/>
      <c r="N22" s="64"/>
      <c r="O22" s="65">
        <v>16</v>
      </c>
      <c r="P22" s="65">
        <v>15</v>
      </c>
    </row>
    <row r="23" spans="1:16" ht="15.75" x14ac:dyDescent="0.25">
      <c r="A23" s="56" t="s">
        <v>87</v>
      </c>
      <c r="B23" s="56" t="s">
        <v>51</v>
      </c>
      <c r="C23" s="57">
        <f t="shared" si="0"/>
        <v>42</v>
      </c>
      <c r="D23" s="58"/>
      <c r="E23" s="58">
        <v>18</v>
      </c>
      <c r="F23" s="58">
        <v>20</v>
      </c>
      <c r="G23" s="59">
        <v>4</v>
      </c>
      <c r="H23" s="59"/>
      <c r="I23" s="59">
        <v>4</v>
      </c>
      <c r="J23" s="60"/>
      <c r="K23" s="59">
        <v>2</v>
      </c>
      <c r="L23" s="60"/>
      <c r="M23" s="59">
        <v>7</v>
      </c>
      <c r="N23" s="60"/>
      <c r="O23" s="61">
        <v>37</v>
      </c>
      <c r="P23" s="61">
        <v>32</v>
      </c>
    </row>
    <row r="24" spans="1:16" s="70" customFormat="1" ht="23.25" x14ac:dyDescent="0.25">
      <c r="A24" s="66" t="s">
        <v>88</v>
      </c>
      <c r="B24" s="67"/>
      <c r="C24" s="50">
        <f>SUM(D24:G24)</f>
        <v>589</v>
      </c>
      <c r="D24" s="68">
        <f>SUM(D6:D23)</f>
        <v>21</v>
      </c>
      <c r="E24" s="68">
        <f t="shared" ref="E24:N24" si="1">SUM(E6:E23)</f>
        <v>145</v>
      </c>
      <c r="F24" s="68">
        <f t="shared" si="1"/>
        <v>409</v>
      </c>
      <c r="G24" s="68">
        <f>SUM(G6:G23)</f>
        <v>14</v>
      </c>
      <c r="H24" s="68">
        <f t="shared" si="1"/>
        <v>1</v>
      </c>
      <c r="I24" s="68">
        <f t="shared" si="1"/>
        <v>32</v>
      </c>
      <c r="J24" s="68">
        <f>SUM(J6:J23)</f>
        <v>31</v>
      </c>
      <c r="K24" s="68">
        <f>SUM(K6:K23)</f>
        <v>44</v>
      </c>
      <c r="L24" s="68">
        <f t="shared" si="1"/>
        <v>0</v>
      </c>
      <c r="M24" s="68">
        <f t="shared" si="1"/>
        <v>18</v>
      </c>
      <c r="N24" s="68">
        <f t="shared" si="1"/>
        <v>0</v>
      </c>
      <c r="O24" s="69">
        <v>421</v>
      </c>
      <c r="P24" s="69">
        <v>396</v>
      </c>
    </row>
    <row r="25" spans="1:16" s="72" customFormat="1" ht="49.5" customHeight="1" x14ac:dyDescent="0.25">
      <c r="A25" s="71" t="s">
        <v>89</v>
      </c>
      <c r="B25" s="71"/>
      <c r="K25" s="73"/>
    </row>
  </sheetData>
  <sheetProtection selectLockedCells="1" selectUnlockedCells="1"/>
  <mergeCells count="18">
    <mergeCell ref="A24:B24"/>
    <mergeCell ref="A25:B25"/>
    <mergeCell ref="M3:M5"/>
    <mergeCell ref="N3:N5"/>
    <mergeCell ref="O3:O5"/>
    <mergeCell ref="P3:P5"/>
    <mergeCell ref="C4:C5"/>
    <mergeCell ref="D4:G4"/>
    <mergeCell ref="A1:O2"/>
    <mergeCell ref="P1:P2"/>
    <mergeCell ref="A3:A5"/>
    <mergeCell ref="B3:B5"/>
    <mergeCell ref="C3:G3"/>
    <mergeCell ref="H3:H5"/>
    <mergeCell ref="I3:I5"/>
    <mergeCell ref="J3:J5"/>
    <mergeCell ref="K3:K5"/>
    <mergeCell ref="L3:L5"/>
  </mergeCells>
  <printOptions horizontalCentered="1"/>
  <pageMargins left="0.39370078740157483" right="0.39370078740157483" top="0.78740157480314965" bottom="0.19685039370078741" header="0.19685039370078741" footer="0.19685039370078741"/>
  <pageSetup paperSize="9" scale="58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zoomScaleNormal="100" workbookViewId="0">
      <selection activeCell="I19" sqref="I19"/>
    </sheetView>
  </sheetViews>
  <sheetFormatPr defaultRowHeight="18.75" x14ac:dyDescent="0.25"/>
  <cols>
    <col min="1" max="1" width="6.5703125" style="76" customWidth="1"/>
    <col min="2" max="2" width="35.140625" style="76" customWidth="1"/>
    <col min="3" max="3" width="17.7109375" style="76" customWidth="1"/>
    <col min="4" max="4" width="17.42578125" style="76" customWidth="1"/>
    <col min="5" max="5" width="19.140625" style="76" customWidth="1"/>
    <col min="6" max="6" width="19.28515625" style="76" customWidth="1"/>
    <col min="7" max="9" width="9.140625" style="76"/>
    <col min="10" max="10" width="16.42578125" style="76" customWidth="1"/>
    <col min="11" max="16384" width="9.140625" style="76"/>
  </cols>
  <sheetData>
    <row r="1" spans="1:10" ht="72" customHeight="1" x14ac:dyDescent="0.25">
      <c r="A1" s="75" t="s">
        <v>90</v>
      </c>
      <c r="B1" s="75"/>
      <c r="C1" s="75"/>
      <c r="D1" s="75"/>
      <c r="E1" s="75"/>
      <c r="F1" s="75"/>
    </row>
    <row r="2" spans="1:10" ht="65.25" customHeight="1" x14ac:dyDescent="0.25">
      <c r="A2" s="77" t="s">
        <v>91</v>
      </c>
      <c r="B2" s="77" t="s">
        <v>3</v>
      </c>
      <c r="C2" s="78" t="s">
        <v>92</v>
      </c>
      <c r="D2" s="79"/>
      <c r="E2" s="80" t="s">
        <v>93</v>
      </c>
      <c r="F2" s="80"/>
    </row>
    <row r="3" spans="1:10" ht="37.5" x14ac:dyDescent="0.25">
      <c r="A3" s="81"/>
      <c r="B3" s="77"/>
      <c r="C3" s="82" t="s">
        <v>94</v>
      </c>
      <c r="D3" s="82" t="s">
        <v>95</v>
      </c>
      <c r="E3" s="82" t="s">
        <v>94</v>
      </c>
      <c r="F3" s="82" t="s">
        <v>95</v>
      </c>
    </row>
    <row r="4" spans="1:10" s="86" customFormat="1" x14ac:dyDescent="0.25">
      <c r="A4" s="83">
        <v>1</v>
      </c>
      <c r="B4" s="84" t="s">
        <v>34</v>
      </c>
      <c r="C4" s="85">
        <v>666</v>
      </c>
      <c r="D4" s="85">
        <v>1211</v>
      </c>
      <c r="E4" s="85">
        <v>802</v>
      </c>
      <c r="F4" s="85">
        <v>1507</v>
      </c>
      <c r="I4" s="87"/>
      <c r="J4" s="87"/>
    </row>
    <row r="5" spans="1:10" s="86" customFormat="1" x14ac:dyDescent="0.25">
      <c r="A5" s="88">
        <v>2</v>
      </c>
      <c r="B5" s="89" t="s">
        <v>35</v>
      </c>
      <c r="C5" s="90">
        <v>756</v>
      </c>
      <c r="D5" s="90">
        <v>1362</v>
      </c>
      <c r="E5" s="90">
        <v>907</v>
      </c>
      <c r="F5" s="90">
        <v>1702</v>
      </c>
      <c r="I5" s="87"/>
      <c r="J5" s="87"/>
    </row>
    <row r="6" spans="1:10" s="86" customFormat="1" x14ac:dyDescent="0.25">
      <c r="A6" s="83">
        <v>3</v>
      </c>
      <c r="B6" s="84" t="s">
        <v>36</v>
      </c>
      <c r="C6" s="85">
        <v>1211</v>
      </c>
      <c r="D6" s="85">
        <v>2188</v>
      </c>
      <c r="E6" s="85">
        <v>1406</v>
      </c>
      <c r="F6" s="85">
        <v>2594</v>
      </c>
      <c r="I6" s="87"/>
      <c r="J6" s="87"/>
    </row>
    <row r="7" spans="1:10" s="86" customFormat="1" x14ac:dyDescent="0.25">
      <c r="A7" s="88">
        <v>4</v>
      </c>
      <c r="B7" s="89" t="s">
        <v>37</v>
      </c>
      <c r="C7" s="90">
        <v>2792</v>
      </c>
      <c r="D7" s="90">
        <v>4921</v>
      </c>
      <c r="E7" s="90">
        <v>3715</v>
      </c>
      <c r="F7" s="90">
        <v>6769</v>
      </c>
      <c r="I7" s="87"/>
      <c r="J7" s="87"/>
    </row>
    <row r="8" spans="1:10" s="86" customFormat="1" x14ac:dyDescent="0.25">
      <c r="A8" s="83">
        <v>5</v>
      </c>
      <c r="B8" s="84" t="s">
        <v>38</v>
      </c>
      <c r="C8" s="85">
        <v>1486</v>
      </c>
      <c r="D8" s="85">
        <v>2629</v>
      </c>
      <c r="E8" s="85">
        <v>1864</v>
      </c>
      <c r="F8" s="85">
        <v>3416</v>
      </c>
      <c r="I8" s="87"/>
      <c r="J8" s="87"/>
    </row>
    <row r="9" spans="1:10" s="86" customFormat="1" x14ac:dyDescent="0.25">
      <c r="A9" s="88">
        <v>6</v>
      </c>
      <c r="B9" s="89" t="s">
        <v>39</v>
      </c>
      <c r="C9" s="90">
        <v>2053</v>
      </c>
      <c r="D9" s="90">
        <v>3799</v>
      </c>
      <c r="E9" s="90">
        <v>2498</v>
      </c>
      <c r="F9" s="90">
        <v>4785</v>
      </c>
      <c r="I9" s="87"/>
      <c r="J9" s="87"/>
    </row>
    <row r="10" spans="1:10" s="86" customFormat="1" x14ac:dyDescent="0.25">
      <c r="A10" s="83">
        <v>7</v>
      </c>
      <c r="B10" s="84" t="s">
        <v>40</v>
      </c>
      <c r="C10" s="85">
        <v>689</v>
      </c>
      <c r="D10" s="85">
        <v>1302</v>
      </c>
      <c r="E10" s="85">
        <v>812</v>
      </c>
      <c r="F10" s="85">
        <v>1552</v>
      </c>
      <c r="I10" s="87"/>
      <c r="J10" s="87"/>
    </row>
    <row r="11" spans="1:10" s="86" customFormat="1" x14ac:dyDescent="0.25">
      <c r="A11" s="88">
        <v>8</v>
      </c>
      <c r="B11" s="89" t="s">
        <v>41</v>
      </c>
      <c r="C11" s="90">
        <v>519</v>
      </c>
      <c r="D11" s="90">
        <v>956</v>
      </c>
      <c r="E11" s="90">
        <v>613</v>
      </c>
      <c r="F11" s="90">
        <v>1164</v>
      </c>
      <c r="I11" s="87"/>
      <c r="J11" s="87"/>
    </row>
    <row r="12" spans="1:10" s="86" customFormat="1" x14ac:dyDescent="0.25">
      <c r="A12" s="83">
        <v>9</v>
      </c>
      <c r="B12" s="84" t="s">
        <v>42</v>
      </c>
      <c r="C12" s="85">
        <v>781</v>
      </c>
      <c r="D12" s="85">
        <v>1506</v>
      </c>
      <c r="E12" s="85">
        <v>964</v>
      </c>
      <c r="F12" s="85">
        <v>1902</v>
      </c>
      <c r="I12" s="87"/>
      <c r="J12" s="87"/>
    </row>
    <row r="13" spans="1:10" s="86" customFormat="1" x14ac:dyDescent="0.25">
      <c r="A13" s="88">
        <v>10</v>
      </c>
      <c r="B13" s="89" t="s">
        <v>43</v>
      </c>
      <c r="C13" s="90">
        <v>493</v>
      </c>
      <c r="D13" s="90">
        <v>776</v>
      </c>
      <c r="E13" s="90">
        <v>629</v>
      </c>
      <c r="F13" s="90">
        <v>1071</v>
      </c>
      <c r="I13" s="87"/>
      <c r="J13" s="87"/>
    </row>
    <row r="14" spans="1:10" s="86" customFormat="1" x14ac:dyDescent="0.25">
      <c r="A14" s="83">
        <v>11</v>
      </c>
      <c r="B14" s="84" t="s">
        <v>44</v>
      </c>
      <c r="C14" s="85">
        <v>849</v>
      </c>
      <c r="D14" s="85">
        <v>1573</v>
      </c>
      <c r="E14" s="85">
        <v>1045</v>
      </c>
      <c r="F14" s="85">
        <v>2036</v>
      </c>
      <c r="I14" s="87"/>
      <c r="J14" s="87"/>
    </row>
    <row r="15" spans="1:10" s="86" customFormat="1" x14ac:dyDescent="0.25">
      <c r="A15" s="88">
        <v>12</v>
      </c>
      <c r="B15" s="89" t="s">
        <v>45</v>
      </c>
      <c r="C15" s="90">
        <v>700</v>
      </c>
      <c r="D15" s="90">
        <v>1262</v>
      </c>
      <c r="E15" s="90">
        <v>892</v>
      </c>
      <c r="F15" s="90">
        <v>1663</v>
      </c>
      <c r="I15" s="87"/>
      <c r="J15" s="87"/>
    </row>
    <row r="16" spans="1:10" s="86" customFormat="1" x14ac:dyDescent="0.25">
      <c r="A16" s="83">
        <v>13</v>
      </c>
      <c r="B16" s="84" t="s">
        <v>46</v>
      </c>
      <c r="C16" s="85">
        <v>443</v>
      </c>
      <c r="D16" s="85">
        <v>745</v>
      </c>
      <c r="E16" s="85">
        <v>567</v>
      </c>
      <c r="F16" s="85">
        <v>1006</v>
      </c>
      <c r="I16" s="87"/>
      <c r="J16" s="87"/>
    </row>
    <row r="17" spans="1:20" s="86" customFormat="1" x14ac:dyDescent="0.25">
      <c r="A17" s="88">
        <v>14</v>
      </c>
      <c r="B17" s="89" t="s">
        <v>47</v>
      </c>
      <c r="C17" s="90">
        <v>811</v>
      </c>
      <c r="D17" s="90">
        <v>1511</v>
      </c>
      <c r="E17" s="90">
        <v>1010</v>
      </c>
      <c r="F17" s="90">
        <v>1936</v>
      </c>
      <c r="I17" s="87"/>
      <c r="J17" s="87"/>
    </row>
    <row r="18" spans="1:20" s="86" customFormat="1" x14ac:dyDescent="0.25">
      <c r="A18" s="83">
        <v>15</v>
      </c>
      <c r="B18" s="84" t="s">
        <v>48</v>
      </c>
      <c r="C18" s="85">
        <v>838</v>
      </c>
      <c r="D18" s="85">
        <v>1546</v>
      </c>
      <c r="E18" s="85">
        <v>985</v>
      </c>
      <c r="F18" s="85">
        <v>1881</v>
      </c>
      <c r="I18" s="87"/>
      <c r="J18" s="87"/>
    </row>
    <row r="19" spans="1:20" s="86" customFormat="1" x14ac:dyDescent="0.25">
      <c r="A19" s="88">
        <v>16</v>
      </c>
      <c r="B19" s="89" t="s">
        <v>49</v>
      </c>
      <c r="C19" s="90">
        <v>233</v>
      </c>
      <c r="D19" s="90">
        <v>428</v>
      </c>
      <c r="E19" s="90">
        <v>282</v>
      </c>
      <c r="F19" s="90">
        <v>546</v>
      </c>
      <c r="I19" s="87"/>
      <c r="J19" s="87"/>
    </row>
    <row r="20" spans="1:20" s="86" customFormat="1" x14ac:dyDescent="0.25">
      <c r="A20" s="83">
        <v>17</v>
      </c>
      <c r="B20" s="84" t="s">
        <v>50</v>
      </c>
      <c r="C20" s="85">
        <v>695</v>
      </c>
      <c r="D20" s="85">
        <v>1163</v>
      </c>
      <c r="E20" s="85">
        <v>872</v>
      </c>
      <c r="F20" s="85">
        <v>1555</v>
      </c>
      <c r="I20" s="87"/>
      <c r="J20" s="87"/>
    </row>
    <row r="21" spans="1:20" s="86" customFormat="1" x14ac:dyDescent="0.25">
      <c r="A21" s="88">
        <v>18</v>
      </c>
      <c r="B21" s="89" t="s">
        <v>51</v>
      </c>
      <c r="C21" s="90">
        <v>1134</v>
      </c>
      <c r="D21" s="90">
        <v>2000</v>
      </c>
      <c r="E21" s="90">
        <v>1395</v>
      </c>
      <c r="F21" s="90">
        <v>2607</v>
      </c>
      <c r="I21" s="87"/>
      <c r="J21" s="87"/>
    </row>
    <row r="22" spans="1:20" s="94" customFormat="1" x14ac:dyDescent="0.25">
      <c r="A22" s="91" t="s">
        <v>25</v>
      </c>
      <c r="B22" s="92"/>
      <c r="C22" s="93">
        <v>17135</v>
      </c>
      <c r="D22" s="93">
        <v>30876</v>
      </c>
      <c r="E22" s="93">
        <v>21201</v>
      </c>
      <c r="F22" s="93">
        <v>39638</v>
      </c>
    </row>
    <row r="24" spans="1:20" x14ac:dyDescent="0.25">
      <c r="B24" s="95"/>
    </row>
    <row r="28" spans="1:20" x14ac:dyDescent="0.25">
      <c r="T28" s="76">
        <f>SUM(I16)</f>
        <v>0</v>
      </c>
    </row>
  </sheetData>
  <mergeCells count="6">
    <mergeCell ref="A1:F1"/>
    <mergeCell ref="A2:A3"/>
    <mergeCell ref="B2:B3"/>
    <mergeCell ref="C2:D2"/>
    <mergeCell ref="E2:F2"/>
    <mergeCell ref="A22:B22"/>
  </mergeCells>
  <pageMargins left="0.55118110236220474" right="0.15748031496062992" top="0.59055118110236227" bottom="0.43307086614173229" header="0.51181102362204722" footer="0.47244094488188981"/>
  <pageSetup paperSize="9" scale="85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26"/>
  <sheetViews>
    <sheetView topLeftCell="A4" zoomScale="110" zoomScaleNormal="110" zoomScaleSheetLayoutView="90" workbookViewId="0">
      <selection activeCell="N14" sqref="N14"/>
    </sheetView>
  </sheetViews>
  <sheetFormatPr defaultColWidth="12" defaultRowHeight="12.75" x14ac:dyDescent="0.2"/>
  <cols>
    <col min="1" max="1" width="4" style="128" customWidth="1"/>
    <col min="2" max="2" width="25.28515625" style="106" customWidth="1"/>
    <col min="3" max="3" width="11" style="106" customWidth="1"/>
    <col min="4" max="4" width="10.5703125" style="106" customWidth="1"/>
    <col min="5" max="5" width="12.28515625" style="106" customWidth="1"/>
    <col min="6" max="6" width="11.7109375" style="106" customWidth="1"/>
    <col min="7" max="7" width="12" style="106" customWidth="1"/>
    <col min="8" max="11" width="8.28515625" style="106" customWidth="1"/>
    <col min="12" max="12" width="10.42578125" style="106" customWidth="1"/>
    <col min="13" max="13" width="10.140625" style="106" customWidth="1"/>
    <col min="14" max="62" width="12" style="105"/>
    <col min="63" max="16384" width="12" style="106"/>
  </cols>
  <sheetData>
    <row r="1" spans="1:62" s="98" customFormat="1" ht="65.25" customHeight="1" x14ac:dyDescent="0.2">
      <c r="A1" s="96" t="s">
        <v>96</v>
      </c>
      <c r="B1" s="96"/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</row>
    <row r="2" spans="1:62" ht="76.5" customHeight="1" x14ac:dyDescent="0.2">
      <c r="A2" s="99" t="s">
        <v>2</v>
      </c>
      <c r="B2" s="99" t="s">
        <v>3</v>
      </c>
      <c r="C2" s="100" t="s">
        <v>97</v>
      </c>
      <c r="D2" s="101"/>
      <c r="E2" s="100" t="s">
        <v>98</v>
      </c>
      <c r="F2" s="102"/>
      <c r="G2" s="103" t="s">
        <v>99</v>
      </c>
      <c r="H2" s="103"/>
      <c r="I2" s="103"/>
      <c r="J2" s="103"/>
      <c r="K2" s="103"/>
      <c r="L2" s="104" t="s">
        <v>100</v>
      </c>
      <c r="M2" s="104"/>
    </row>
    <row r="3" spans="1:62" ht="16.5" customHeight="1" x14ac:dyDescent="0.2">
      <c r="A3" s="107"/>
      <c r="B3" s="107"/>
      <c r="C3" s="104" t="s">
        <v>32</v>
      </c>
      <c r="D3" s="104" t="s">
        <v>101</v>
      </c>
      <c r="E3" s="104" t="s">
        <v>32</v>
      </c>
      <c r="F3" s="103" t="s">
        <v>102</v>
      </c>
      <c r="G3" s="104" t="s">
        <v>103</v>
      </c>
      <c r="H3" s="104" t="s">
        <v>104</v>
      </c>
      <c r="I3" s="104" t="s">
        <v>105</v>
      </c>
      <c r="J3" s="104" t="s">
        <v>106</v>
      </c>
      <c r="K3" s="104" t="s">
        <v>107</v>
      </c>
      <c r="L3" s="104" t="s">
        <v>108</v>
      </c>
      <c r="M3" s="104"/>
    </row>
    <row r="4" spans="1:62" ht="35.25" customHeight="1" x14ac:dyDescent="0.2">
      <c r="A4" s="99"/>
      <c r="B4" s="99"/>
      <c r="C4" s="104"/>
      <c r="D4" s="104"/>
      <c r="E4" s="104"/>
      <c r="F4" s="108"/>
      <c r="G4" s="104"/>
      <c r="H4" s="104"/>
      <c r="I4" s="104"/>
      <c r="J4" s="104"/>
      <c r="K4" s="104"/>
      <c r="L4" s="109" t="s">
        <v>32</v>
      </c>
      <c r="M4" s="109" t="s">
        <v>101</v>
      </c>
    </row>
    <row r="5" spans="1:62" s="116" customFormat="1" ht="15.75" customHeight="1" x14ac:dyDescent="0.25">
      <c r="A5" s="110">
        <v>1</v>
      </c>
      <c r="B5" s="111" t="s">
        <v>109</v>
      </c>
      <c r="C5" s="112">
        <v>85</v>
      </c>
      <c r="D5" s="112">
        <v>86</v>
      </c>
      <c r="E5" s="112">
        <v>97</v>
      </c>
      <c r="F5" s="112">
        <v>160</v>
      </c>
      <c r="G5" s="113">
        <f>SUM(H5:K5)</f>
        <v>31</v>
      </c>
      <c r="H5" s="114">
        <v>23</v>
      </c>
      <c r="I5" s="114">
        <v>8</v>
      </c>
      <c r="J5" s="114">
        <v>0</v>
      </c>
      <c r="K5" s="114">
        <v>0</v>
      </c>
      <c r="L5" s="112">
        <v>113</v>
      </c>
      <c r="M5" s="112">
        <v>204</v>
      </c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</row>
    <row r="6" spans="1:62" s="122" customFormat="1" ht="15.75" customHeight="1" x14ac:dyDescent="0.25">
      <c r="A6" s="117">
        <v>2</v>
      </c>
      <c r="B6" s="118" t="s">
        <v>110</v>
      </c>
      <c r="C6" s="119">
        <v>83</v>
      </c>
      <c r="D6" s="119">
        <v>85</v>
      </c>
      <c r="E6" s="119">
        <v>62</v>
      </c>
      <c r="F6" s="119">
        <v>144</v>
      </c>
      <c r="G6" s="120">
        <f t="shared" ref="G6:G22" si="0">SUM(H6:K6)</f>
        <v>23</v>
      </c>
      <c r="H6" s="121">
        <v>22</v>
      </c>
      <c r="I6" s="121">
        <v>1</v>
      </c>
      <c r="J6" s="121">
        <v>0</v>
      </c>
      <c r="K6" s="121">
        <v>0</v>
      </c>
      <c r="L6" s="119">
        <v>138</v>
      </c>
      <c r="M6" s="119">
        <v>253</v>
      </c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  <c r="BI6" s="115"/>
      <c r="BJ6" s="115"/>
    </row>
    <row r="7" spans="1:62" s="125" customFormat="1" ht="15.75" customHeight="1" x14ac:dyDescent="0.25">
      <c r="A7" s="123">
        <v>3</v>
      </c>
      <c r="B7" s="124" t="s">
        <v>111</v>
      </c>
      <c r="C7" s="112">
        <v>129</v>
      </c>
      <c r="D7" s="112">
        <v>130</v>
      </c>
      <c r="E7" s="112">
        <v>134</v>
      </c>
      <c r="F7" s="112">
        <v>259</v>
      </c>
      <c r="G7" s="113">
        <f t="shared" si="0"/>
        <v>38</v>
      </c>
      <c r="H7" s="114">
        <v>35</v>
      </c>
      <c r="I7" s="114">
        <v>3</v>
      </c>
      <c r="J7" s="114">
        <v>0</v>
      </c>
      <c r="K7" s="114">
        <v>0</v>
      </c>
      <c r="L7" s="112">
        <v>157</v>
      </c>
      <c r="M7" s="112">
        <v>300</v>
      </c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15"/>
      <c r="AK7" s="115"/>
      <c r="AL7" s="115"/>
      <c r="AM7" s="115"/>
      <c r="AN7" s="115"/>
      <c r="AO7" s="115"/>
      <c r="AP7" s="115"/>
      <c r="AQ7" s="115"/>
      <c r="AR7" s="115"/>
      <c r="AS7" s="115"/>
      <c r="AT7" s="115"/>
      <c r="AU7" s="115"/>
      <c r="AV7" s="115"/>
      <c r="AW7" s="115"/>
      <c r="AX7" s="115"/>
      <c r="AY7" s="115"/>
      <c r="AZ7" s="115"/>
      <c r="BA7" s="115"/>
      <c r="BB7" s="115"/>
      <c r="BC7" s="115"/>
      <c r="BD7" s="115"/>
      <c r="BE7" s="115"/>
      <c r="BF7" s="115"/>
      <c r="BG7" s="115"/>
      <c r="BH7" s="115"/>
      <c r="BI7" s="115"/>
      <c r="BJ7" s="115"/>
    </row>
    <row r="8" spans="1:62" s="122" customFormat="1" ht="15.75" customHeight="1" x14ac:dyDescent="0.25">
      <c r="A8" s="117">
        <v>4</v>
      </c>
      <c r="B8" s="118" t="s">
        <v>112</v>
      </c>
      <c r="C8" s="119">
        <v>363</v>
      </c>
      <c r="D8" s="119">
        <v>371</v>
      </c>
      <c r="E8" s="119">
        <v>91</v>
      </c>
      <c r="F8" s="119">
        <v>214</v>
      </c>
      <c r="G8" s="120">
        <f t="shared" si="0"/>
        <v>55</v>
      </c>
      <c r="H8" s="121">
        <v>45</v>
      </c>
      <c r="I8" s="121">
        <v>10</v>
      </c>
      <c r="J8" s="121">
        <v>0</v>
      </c>
      <c r="K8" s="121">
        <v>0</v>
      </c>
      <c r="L8" s="119">
        <v>302</v>
      </c>
      <c r="M8" s="119">
        <v>496</v>
      </c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</row>
    <row r="9" spans="1:62" s="125" customFormat="1" ht="15.75" customHeight="1" x14ac:dyDescent="0.25">
      <c r="A9" s="123">
        <v>5</v>
      </c>
      <c r="B9" s="124" t="s">
        <v>113</v>
      </c>
      <c r="C9" s="112">
        <v>167</v>
      </c>
      <c r="D9" s="112">
        <v>169</v>
      </c>
      <c r="E9" s="112">
        <v>115</v>
      </c>
      <c r="F9" s="112">
        <v>255</v>
      </c>
      <c r="G9" s="113">
        <f t="shared" si="0"/>
        <v>65</v>
      </c>
      <c r="H9" s="114">
        <v>59</v>
      </c>
      <c r="I9" s="114">
        <v>6</v>
      </c>
      <c r="J9" s="114">
        <v>0</v>
      </c>
      <c r="K9" s="114">
        <v>0</v>
      </c>
      <c r="L9" s="112">
        <v>266</v>
      </c>
      <c r="M9" s="112">
        <v>478</v>
      </c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5"/>
      <c r="AQ9" s="115"/>
      <c r="AR9" s="115"/>
      <c r="AS9" s="115"/>
      <c r="AT9" s="115"/>
      <c r="AU9" s="115"/>
      <c r="AV9" s="115"/>
      <c r="AW9" s="115"/>
      <c r="AX9" s="115"/>
      <c r="AY9" s="115"/>
      <c r="AZ9" s="115"/>
      <c r="BA9" s="115"/>
      <c r="BB9" s="115"/>
      <c r="BC9" s="115"/>
      <c r="BD9" s="115"/>
      <c r="BE9" s="115"/>
      <c r="BF9" s="115"/>
      <c r="BG9" s="115"/>
      <c r="BH9" s="115"/>
      <c r="BI9" s="115"/>
      <c r="BJ9" s="115"/>
    </row>
    <row r="10" spans="1:62" s="122" customFormat="1" ht="15.75" customHeight="1" x14ac:dyDescent="0.25">
      <c r="A10" s="117">
        <v>6</v>
      </c>
      <c r="B10" s="118" t="s">
        <v>12</v>
      </c>
      <c r="C10" s="119">
        <v>203</v>
      </c>
      <c r="D10" s="119">
        <v>208</v>
      </c>
      <c r="E10" s="119">
        <v>156</v>
      </c>
      <c r="F10" s="119">
        <v>360</v>
      </c>
      <c r="G10" s="120">
        <f t="shared" si="0"/>
        <v>82</v>
      </c>
      <c r="H10" s="121">
        <v>69</v>
      </c>
      <c r="I10" s="121">
        <v>13</v>
      </c>
      <c r="J10" s="121">
        <v>0</v>
      </c>
      <c r="K10" s="121">
        <v>0</v>
      </c>
      <c r="L10" s="119">
        <v>290</v>
      </c>
      <c r="M10" s="119">
        <v>502</v>
      </c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</row>
    <row r="11" spans="1:62" s="125" customFormat="1" ht="15.75" customHeight="1" x14ac:dyDescent="0.25">
      <c r="A11" s="123">
        <v>7</v>
      </c>
      <c r="B11" s="124" t="s">
        <v>13</v>
      </c>
      <c r="C11" s="112">
        <v>103</v>
      </c>
      <c r="D11" s="112">
        <v>105</v>
      </c>
      <c r="E11" s="112">
        <v>61</v>
      </c>
      <c r="F11" s="112">
        <v>116</v>
      </c>
      <c r="G11" s="113">
        <f t="shared" si="0"/>
        <v>48</v>
      </c>
      <c r="H11" s="114">
        <v>40</v>
      </c>
      <c r="I11" s="114">
        <v>8</v>
      </c>
      <c r="J11" s="114">
        <v>0</v>
      </c>
      <c r="K11" s="114">
        <v>0</v>
      </c>
      <c r="L11" s="112">
        <v>141</v>
      </c>
      <c r="M11" s="112">
        <v>265</v>
      </c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</row>
    <row r="12" spans="1:62" s="122" customFormat="1" ht="15.75" customHeight="1" x14ac:dyDescent="0.25">
      <c r="A12" s="117">
        <v>8</v>
      </c>
      <c r="B12" s="118" t="s">
        <v>14</v>
      </c>
      <c r="C12" s="119">
        <v>94</v>
      </c>
      <c r="D12" s="119">
        <v>96</v>
      </c>
      <c r="E12" s="119">
        <v>81</v>
      </c>
      <c r="F12" s="119">
        <v>168</v>
      </c>
      <c r="G12" s="120">
        <f t="shared" si="0"/>
        <v>34</v>
      </c>
      <c r="H12" s="121">
        <v>28</v>
      </c>
      <c r="I12" s="121">
        <v>6</v>
      </c>
      <c r="J12" s="121">
        <v>0</v>
      </c>
      <c r="K12" s="121">
        <v>0</v>
      </c>
      <c r="L12" s="119">
        <v>138</v>
      </c>
      <c r="M12" s="119">
        <v>245</v>
      </c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  <c r="AB12" s="115"/>
      <c r="AC12" s="115"/>
      <c r="AD12" s="115"/>
      <c r="AE12" s="115"/>
      <c r="AF12" s="115"/>
      <c r="AG12" s="115"/>
      <c r="AH12" s="115"/>
      <c r="AI12" s="115"/>
      <c r="AJ12" s="115"/>
      <c r="AK12" s="115"/>
      <c r="AL12" s="115"/>
      <c r="AM12" s="115"/>
      <c r="AN12" s="115"/>
      <c r="AO12" s="115"/>
      <c r="AP12" s="115"/>
      <c r="AQ12" s="115"/>
      <c r="AR12" s="115"/>
      <c r="AS12" s="115"/>
      <c r="AT12" s="115"/>
      <c r="AU12" s="115"/>
      <c r="AV12" s="115"/>
      <c r="AW12" s="115"/>
      <c r="AX12" s="115"/>
      <c r="AY12" s="115"/>
      <c r="AZ12" s="115"/>
      <c r="BA12" s="115"/>
      <c r="BB12" s="115"/>
      <c r="BC12" s="115"/>
      <c r="BD12" s="115"/>
      <c r="BE12" s="115"/>
      <c r="BF12" s="115"/>
      <c r="BG12" s="115"/>
      <c r="BH12" s="115"/>
      <c r="BI12" s="115"/>
      <c r="BJ12" s="115"/>
    </row>
    <row r="13" spans="1:62" s="125" customFormat="1" ht="15.75" customHeight="1" x14ac:dyDescent="0.25">
      <c r="A13" s="123">
        <v>9</v>
      </c>
      <c r="B13" s="124" t="s">
        <v>15</v>
      </c>
      <c r="C13" s="112">
        <v>93</v>
      </c>
      <c r="D13" s="112">
        <v>96</v>
      </c>
      <c r="E13" s="112">
        <v>64</v>
      </c>
      <c r="F13" s="112">
        <v>128</v>
      </c>
      <c r="G13" s="113">
        <f t="shared" si="0"/>
        <v>22</v>
      </c>
      <c r="H13" s="114">
        <v>22</v>
      </c>
      <c r="I13" s="114"/>
      <c r="J13" s="114">
        <v>0</v>
      </c>
      <c r="K13" s="114">
        <v>0</v>
      </c>
      <c r="L13" s="112">
        <v>194</v>
      </c>
      <c r="M13" s="112">
        <v>345</v>
      </c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</row>
    <row r="14" spans="1:62" s="122" customFormat="1" ht="15.75" customHeight="1" x14ac:dyDescent="0.25">
      <c r="A14" s="117">
        <v>10</v>
      </c>
      <c r="B14" s="118" t="s">
        <v>16</v>
      </c>
      <c r="C14" s="119">
        <v>56</v>
      </c>
      <c r="D14" s="119">
        <v>56</v>
      </c>
      <c r="E14" s="119">
        <v>70</v>
      </c>
      <c r="F14" s="119">
        <v>140</v>
      </c>
      <c r="G14" s="120">
        <f t="shared" si="0"/>
        <v>13</v>
      </c>
      <c r="H14" s="121">
        <v>12</v>
      </c>
      <c r="I14" s="121">
        <v>1</v>
      </c>
      <c r="J14" s="121">
        <v>0</v>
      </c>
      <c r="K14" s="121">
        <v>0</v>
      </c>
      <c r="L14" s="119">
        <v>82</v>
      </c>
      <c r="M14" s="119">
        <v>148</v>
      </c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</row>
    <row r="15" spans="1:62" s="125" customFormat="1" ht="15.75" customHeight="1" x14ac:dyDescent="0.25">
      <c r="A15" s="123">
        <v>11</v>
      </c>
      <c r="B15" s="124" t="s">
        <v>17</v>
      </c>
      <c r="C15" s="112">
        <v>123</v>
      </c>
      <c r="D15" s="112">
        <v>124</v>
      </c>
      <c r="E15" s="112">
        <v>70</v>
      </c>
      <c r="F15" s="112">
        <v>191</v>
      </c>
      <c r="G15" s="113">
        <f t="shared" si="0"/>
        <v>15</v>
      </c>
      <c r="H15" s="114">
        <v>14</v>
      </c>
      <c r="I15" s="114">
        <v>1</v>
      </c>
      <c r="J15" s="114">
        <v>0</v>
      </c>
      <c r="K15" s="114">
        <v>0</v>
      </c>
      <c r="L15" s="112">
        <v>142</v>
      </c>
      <c r="M15" s="112">
        <v>241</v>
      </c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</row>
    <row r="16" spans="1:62" s="122" customFormat="1" ht="15.75" customHeight="1" x14ac:dyDescent="0.25">
      <c r="A16" s="117">
        <v>12</v>
      </c>
      <c r="B16" s="118" t="s">
        <v>18</v>
      </c>
      <c r="C16" s="119">
        <v>54</v>
      </c>
      <c r="D16" s="119">
        <v>54</v>
      </c>
      <c r="E16" s="119">
        <v>82</v>
      </c>
      <c r="F16" s="119">
        <v>172</v>
      </c>
      <c r="G16" s="120">
        <f t="shared" si="0"/>
        <v>36</v>
      </c>
      <c r="H16" s="121">
        <v>31</v>
      </c>
      <c r="I16" s="121">
        <v>5</v>
      </c>
      <c r="J16" s="121">
        <v>0</v>
      </c>
      <c r="K16" s="121">
        <v>0</v>
      </c>
      <c r="L16" s="119">
        <v>105</v>
      </c>
      <c r="M16" s="119">
        <v>210</v>
      </c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115"/>
      <c r="AU16" s="115"/>
      <c r="AV16" s="115"/>
      <c r="AW16" s="115"/>
      <c r="AX16" s="115"/>
      <c r="AY16" s="115"/>
      <c r="AZ16" s="115"/>
      <c r="BA16" s="115"/>
      <c r="BB16" s="115"/>
      <c r="BC16" s="115"/>
      <c r="BD16" s="115"/>
      <c r="BE16" s="115"/>
      <c r="BF16" s="115"/>
      <c r="BG16" s="115"/>
      <c r="BH16" s="115"/>
      <c r="BI16" s="115"/>
      <c r="BJ16" s="115"/>
    </row>
    <row r="17" spans="1:62" s="125" customFormat="1" ht="15.75" customHeight="1" x14ac:dyDescent="0.25">
      <c r="A17" s="123">
        <v>13</v>
      </c>
      <c r="B17" s="124" t="s">
        <v>19</v>
      </c>
      <c r="C17" s="112">
        <v>35</v>
      </c>
      <c r="D17" s="112">
        <v>35</v>
      </c>
      <c r="E17" s="112">
        <v>141</v>
      </c>
      <c r="F17" s="112">
        <v>238</v>
      </c>
      <c r="G17" s="113">
        <f t="shared" si="0"/>
        <v>19</v>
      </c>
      <c r="H17" s="114">
        <v>15</v>
      </c>
      <c r="I17" s="114">
        <v>4</v>
      </c>
      <c r="J17" s="114">
        <v>0</v>
      </c>
      <c r="K17" s="114">
        <v>0</v>
      </c>
      <c r="L17" s="112">
        <v>81</v>
      </c>
      <c r="M17" s="112">
        <v>144</v>
      </c>
      <c r="N17" s="115"/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115"/>
      <c r="AU17" s="115"/>
      <c r="AV17" s="115"/>
      <c r="AW17" s="115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</row>
    <row r="18" spans="1:62" s="122" customFormat="1" ht="15.75" customHeight="1" x14ac:dyDescent="0.25">
      <c r="A18" s="117">
        <v>14</v>
      </c>
      <c r="B18" s="118" t="s">
        <v>20</v>
      </c>
      <c r="C18" s="119">
        <v>73</v>
      </c>
      <c r="D18" s="119">
        <v>74</v>
      </c>
      <c r="E18" s="119">
        <v>94</v>
      </c>
      <c r="F18" s="119">
        <v>204</v>
      </c>
      <c r="G18" s="120">
        <f t="shared" si="0"/>
        <v>32</v>
      </c>
      <c r="H18" s="121">
        <v>27</v>
      </c>
      <c r="I18" s="121">
        <v>5</v>
      </c>
      <c r="J18" s="121">
        <v>0</v>
      </c>
      <c r="K18" s="121">
        <v>0</v>
      </c>
      <c r="L18" s="119">
        <v>166</v>
      </c>
      <c r="M18" s="119">
        <v>293</v>
      </c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115"/>
      <c r="AU18" s="115"/>
      <c r="AV18" s="115"/>
      <c r="AW18" s="115"/>
      <c r="AX18" s="115"/>
      <c r="AY18" s="115"/>
      <c r="AZ18" s="115"/>
      <c r="BA18" s="115"/>
      <c r="BB18" s="115"/>
      <c r="BC18" s="115"/>
      <c r="BD18" s="115"/>
      <c r="BE18" s="115"/>
      <c r="BF18" s="115"/>
      <c r="BG18" s="115"/>
      <c r="BH18" s="115"/>
      <c r="BI18" s="115"/>
      <c r="BJ18" s="115"/>
    </row>
    <row r="19" spans="1:62" s="125" customFormat="1" ht="15.75" customHeight="1" x14ac:dyDescent="0.25">
      <c r="A19" s="123">
        <v>15</v>
      </c>
      <c r="B19" s="124" t="s">
        <v>21</v>
      </c>
      <c r="C19" s="112">
        <v>77</v>
      </c>
      <c r="D19" s="112">
        <v>77</v>
      </c>
      <c r="E19" s="112">
        <v>103</v>
      </c>
      <c r="F19" s="112">
        <v>215</v>
      </c>
      <c r="G19" s="113">
        <f t="shared" si="0"/>
        <v>23</v>
      </c>
      <c r="H19" s="114">
        <v>19</v>
      </c>
      <c r="I19" s="114">
        <v>4</v>
      </c>
      <c r="J19" s="114">
        <v>0</v>
      </c>
      <c r="K19" s="114">
        <v>0</v>
      </c>
      <c r="L19" s="112">
        <v>147</v>
      </c>
      <c r="M19" s="112">
        <v>277</v>
      </c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115"/>
      <c r="AK19" s="115"/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</row>
    <row r="20" spans="1:62" s="122" customFormat="1" ht="15.75" customHeight="1" x14ac:dyDescent="0.25">
      <c r="A20" s="117">
        <v>16</v>
      </c>
      <c r="B20" s="118" t="s">
        <v>22</v>
      </c>
      <c r="C20" s="119">
        <v>41</v>
      </c>
      <c r="D20" s="119">
        <v>41</v>
      </c>
      <c r="E20" s="119">
        <v>42</v>
      </c>
      <c r="F20" s="119">
        <v>85</v>
      </c>
      <c r="G20" s="120">
        <f t="shared" si="0"/>
        <v>30</v>
      </c>
      <c r="H20" s="121">
        <v>23</v>
      </c>
      <c r="I20" s="121">
        <v>7</v>
      </c>
      <c r="J20" s="121">
        <v>0</v>
      </c>
      <c r="K20" s="121">
        <v>0</v>
      </c>
      <c r="L20" s="119">
        <v>75</v>
      </c>
      <c r="M20" s="119">
        <v>123</v>
      </c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</row>
    <row r="21" spans="1:62" s="125" customFormat="1" ht="15.75" customHeight="1" x14ac:dyDescent="0.25">
      <c r="A21" s="123">
        <v>17</v>
      </c>
      <c r="B21" s="124" t="s">
        <v>23</v>
      </c>
      <c r="C21" s="112">
        <v>80</v>
      </c>
      <c r="D21" s="112">
        <v>81</v>
      </c>
      <c r="E21" s="112">
        <v>92</v>
      </c>
      <c r="F21" s="112">
        <v>173</v>
      </c>
      <c r="G21" s="113">
        <f t="shared" si="0"/>
        <v>42</v>
      </c>
      <c r="H21" s="114">
        <v>39</v>
      </c>
      <c r="I21" s="114">
        <v>3</v>
      </c>
      <c r="J21" s="114">
        <v>0</v>
      </c>
      <c r="K21" s="114">
        <v>0</v>
      </c>
      <c r="L21" s="112">
        <v>136</v>
      </c>
      <c r="M21" s="112">
        <v>224</v>
      </c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  <c r="AB21" s="115"/>
      <c r="AC21" s="115"/>
      <c r="AD21" s="115"/>
      <c r="AE21" s="115"/>
      <c r="AF21" s="115"/>
      <c r="AG21" s="115"/>
      <c r="AH21" s="115"/>
      <c r="AI21" s="115"/>
      <c r="AJ21" s="115"/>
      <c r="AK21" s="115"/>
      <c r="AL21" s="115"/>
      <c r="AM21" s="115"/>
      <c r="AN21" s="115"/>
      <c r="AO21" s="115"/>
      <c r="AP21" s="115"/>
      <c r="AQ21" s="115"/>
      <c r="AR21" s="115"/>
      <c r="AS21" s="115"/>
      <c r="AT21" s="115"/>
      <c r="AU21" s="115"/>
      <c r="AV21" s="115"/>
      <c r="AW21" s="115"/>
      <c r="AX21" s="115"/>
      <c r="AY21" s="115"/>
      <c r="AZ21" s="115"/>
      <c r="BA21" s="115"/>
      <c r="BB21" s="115"/>
      <c r="BC21" s="115"/>
      <c r="BD21" s="115"/>
      <c r="BE21" s="115"/>
      <c r="BF21" s="115"/>
      <c r="BG21" s="115"/>
      <c r="BH21" s="115"/>
      <c r="BI21" s="115"/>
      <c r="BJ21" s="115"/>
    </row>
    <row r="22" spans="1:62" s="122" customFormat="1" ht="18" customHeight="1" x14ac:dyDescent="0.25">
      <c r="A22" s="117">
        <v>18</v>
      </c>
      <c r="B22" s="118" t="s">
        <v>24</v>
      </c>
      <c r="C22" s="119">
        <v>164</v>
      </c>
      <c r="D22" s="119">
        <v>167</v>
      </c>
      <c r="E22" s="119">
        <v>119</v>
      </c>
      <c r="F22" s="119">
        <v>240</v>
      </c>
      <c r="G22" s="120">
        <f t="shared" si="0"/>
        <v>48</v>
      </c>
      <c r="H22" s="121">
        <v>42</v>
      </c>
      <c r="I22" s="121">
        <v>6</v>
      </c>
      <c r="J22" s="121">
        <v>0</v>
      </c>
      <c r="K22" s="121">
        <v>0</v>
      </c>
      <c r="L22" s="119">
        <v>228</v>
      </c>
      <c r="M22" s="119">
        <v>409</v>
      </c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5"/>
      <c r="AP22" s="115"/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15"/>
      <c r="BE22" s="115"/>
      <c r="BF22" s="115"/>
      <c r="BG22" s="115"/>
      <c r="BH22" s="115"/>
      <c r="BI22" s="115"/>
      <c r="BJ22" s="115"/>
    </row>
    <row r="23" spans="1:62" ht="27.95" customHeight="1" x14ac:dyDescent="0.2">
      <c r="A23" s="126" t="s">
        <v>25</v>
      </c>
      <c r="B23" s="126"/>
      <c r="C23" s="127">
        <v>2023</v>
      </c>
      <c r="D23" s="127">
        <v>2055</v>
      </c>
      <c r="E23" s="127">
        <v>1673</v>
      </c>
      <c r="F23" s="127">
        <v>3461</v>
      </c>
      <c r="G23" s="127">
        <f>SUM(G5:G22)</f>
        <v>656</v>
      </c>
      <c r="H23" s="127">
        <f t="shared" ref="H23:K23" si="1">SUM(H5:H22)</f>
        <v>565</v>
      </c>
      <c r="I23" s="127">
        <f t="shared" si="1"/>
        <v>91</v>
      </c>
      <c r="J23" s="127">
        <f t="shared" si="1"/>
        <v>0</v>
      </c>
      <c r="K23" s="127">
        <f t="shared" si="1"/>
        <v>0</v>
      </c>
      <c r="L23" s="127">
        <v>2899</v>
      </c>
      <c r="M23" s="127">
        <v>5155</v>
      </c>
    </row>
    <row r="24" spans="1:62" ht="27.75" customHeight="1" x14ac:dyDescent="0.2">
      <c r="C24" s="129"/>
      <c r="D24" s="129"/>
      <c r="E24" s="129"/>
      <c r="F24" s="129"/>
      <c r="G24" s="130"/>
      <c r="H24" s="130"/>
      <c r="I24" s="130"/>
      <c r="J24" s="130"/>
      <c r="K24" s="130"/>
      <c r="L24" s="130"/>
      <c r="M24" s="130"/>
    </row>
    <row r="25" spans="1:62" x14ac:dyDescent="0.2">
      <c r="C25" s="131"/>
      <c r="D25" s="131"/>
      <c r="E25" s="131"/>
      <c r="F25" s="131"/>
    </row>
    <row r="26" spans="1:62" x14ac:dyDescent="0.2">
      <c r="C26" s="131"/>
      <c r="D26" s="131"/>
      <c r="E26" s="131"/>
      <c r="F26" s="131"/>
    </row>
  </sheetData>
  <autoFilter ref="A4:M23"/>
  <mergeCells count="20">
    <mergeCell ref="L3:M3"/>
    <mergeCell ref="A23:B23"/>
    <mergeCell ref="C24:F24"/>
    <mergeCell ref="G24:M24"/>
    <mergeCell ref="F3:F4"/>
    <mergeCell ref="G3:G4"/>
    <mergeCell ref="H3:H4"/>
    <mergeCell ref="I3:I4"/>
    <mergeCell ref="J3:J4"/>
    <mergeCell ref="K3:K4"/>
    <mergeCell ref="A1:M1"/>
    <mergeCell ref="A2:A4"/>
    <mergeCell ref="B2:B4"/>
    <mergeCell ref="C2:D2"/>
    <mergeCell ref="E2:F2"/>
    <mergeCell ref="G2:K2"/>
    <mergeCell ref="L2:M2"/>
    <mergeCell ref="C3:C4"/>
    <mergeCell ref="D3:D4"/>
    <mergeCell ref="E3:E4"/>
  </mergeCells>
  <pageMargins left="0.25" right="0.25" top="0.75" bottom="0.75" header="0.3" footer="0.3"/>
  <pageSetup paperSize="9"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"/>
  <sheetViews>
    <sheetView zoomScaleNormal="100" workbookViewId="0">
      <selection activeCell="G16" sqref="G16"/>
    </sheetView>
  </sheetViews>
  <sheetFormatPr defaultRowHeight="18.75" x14ac:dyDescent="0.25"/>
  <cols>
    <col min="1" max="1" width="9" style="162" customWidth="1"/>
    <col min="2" max="2" width="32.28515625" style="133" bestFit="1" customWidth="1"/>
    <col min="3" max="3" width="13.5703125" style="133" customWidth="1"/>
    <col min="4" max="5" width="13.28515625" style="133" customWidth="1"/>
    <col min="6" max="6" width="10.7109375" style="133" customWidth="1"/>
    <col min="7" max="7" width="13.7109375" style="133" customWidth="1"/>
    <col min="8" max="8" width="13.85546875" style="133" customWidth="1"/>
    <col min="9" max="9" width="14.28515625" style="133" customWidth="1"/>
    <col min="10" max="10" width="12.28515625" style="133" customWidth="1"/>
    <col min="11" max="11" width="13.28515625" style="133" customWidth="1"/>
    <col min="12" max="12" width="12.85546875" style="133" customWidth="1"/>
    <col min="13" max="13" width="11.7109375" style="133" customWidth="1"/>
    <col min="14" max="16384" width="9.140625" style="133"/>
  </cols>
  <sheetData>
    <row r="1" spans="1:13" ht="51" customHeight="1" x14ac:dyDescent="0.25">
      <c r="A1" s="132" t="s">
        <v>114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1:13" x14ac:dyDescent="0.25">
      <c r="A2" s="134" t="s">
        <v>53</v>
      </c>
      <c r="B2" s="134" t="s">
        <v>3</v>
      </c>
      <c r="C2" s="135" t="s">
        <v>115</v>
      </c>
      <c r="D2" s="136"/>
      <c r="E2" s="136"/>
      <c r="F2" s="136"/>
      <c r="G2" s="136"/>
      <c r="H2" s="137"/>
      <c r="I2" s="138" t="s">
        <v>116</v>
      </c>
      <c r="J2" s="138"/>
      <c r="K2" s="138"/>
      <c r="L2" s="139"/>
    </row>
    <row r="3" spans="1:13" ht="97.5" customHeight="1" x14ac:dyDescent="0.25">
      <c r="A3" s="140"/>
      <c r="B3" s="140"/>
      <c r="C3" s="141" t="s">
        <v>117</v>
      </c>
      <c r="D3" s="137"/>
      <c r="E3" s="135" t="s">
        <v>118</v>
      </c>
      <c r="F3" s="142"/>
      <c r="G3" s="141" t="s">
        <v>119</v>
      </c>
      <c r="H3" s="137" t="s">
        <v>120</v>
      </c>
      <c r="I3" s="141" t="s">
        <v>121</v>
      </c>
      <c r="J3" s="137"/>
      <c r="K3" s="141" t="s">
        <v>122</v>
      </c>
      <c r="L3" s="137"/>
    </row>
    <row r="4" spans="1:13" s="146" customFormat="1" x14ac:dyDescent="0.25">
      <c r="A4" s="143"/>
      <c r="B4" s="143"/>
      <c r="C4" s="144" t="s">
        <v>32</v>
      </c>
      <c r="D4" s="144" t="s">
        <v>101</v>
      </c>
      <c r="E4" s="144" t="s">
        <v>32</v>
      </c>
      <c r="F4" s="144" t="s">
        <v>101</v>
      </c>
      <c r="G4" s="144" t="s">
        <v>32</v>
      </c>
      <c r="H4" s="144" t="s">
        <v>101</v>
      </c>
      <c r="I4" s="145" t="s">
        <v>32</v>
      </c>
      <c r="J4" s="145" t="s">
        <v>101</v>
      </c>
      <c r="K4" s="145" t="s">
        <v>32</v>
      </c>
      <c r="L4" s="145" t="s">
        <v>101</v>
      </c>
    </row>
    <row r="5" spans="1:13" x14ac:dyDescent="0.25">
      <c r="A5" s="147" t="s">
        <v>70</v>
      </c>
      <c r="B5" s="148" t="s">
        <v>34</v>
      </c>
      <c r="C5" s="149">
        <v>54</v>
      </c>
      <c r="D5" s="149">
        <v>56</v>
      </c>
      <c r="E5" s="149">
        <v>0</v>
      </c>
      <c r="F5" s="149">
        <v>0</v>
      </c>
      <c r="G5" s="149">
        <v>0</v>
      </c>
      <c r="H5" s="149">
        <v>0</v>
      </c>
      <c r="I5" s="149">
        <v>0</v>
      </c>
      <c r="J5" s="149">
        <v>0</v>
      </c>
      <c r="K5" s="149">
        <v>0</v>
      </c>
      <c r="L5" s="149">
        <v>0</v>
      </c>
      <c r="M5" s="150"/>
    </row>
    <row r="6" spans="1:13" x14ac:dyDescent="0.25">
      <c r="A6" s="151" t="s">
        <v>71</v>
      </c>
      <c r="B6" s="152" t="s">
        <v>35</v>
      </c>
      <c r="C6" s="153">
        <v>67</v>
      </c>
      <c r="D6" s="153">
        <v>68</v>
      </c>
      <c r="E6" s="153">
        <v>0</v>
      </c>
      <c r="F6" s="153">
        <v>0</v>
      </c>
      <c r="G6" s="154">
        <v>0</v>
      </c>
      <c r="H6" s="154">
        <v>0</v>
      </c>
      <c r="I6" s="154">
        <v>1</v>
      </c>
      <c r="J6" s="154">
        <v>1</v>
      </c>
      <c r="K6" s="154">
        <v>0</v>
      </c>
      <c r="L6" s="154">
        <v>0</v>
      </c>
      <c r="M6" s="150"/>
    </row>
    <row r="7" spans="1:13" x14ac:dyDescent="0.25">
      <c r="A7" s="155" t="s">
        <v>72</v>
      </c>
      <c r="B7" s="156" t="s">
        <v>36</v>
      </c>
      <c r="C7" s="149">
        <v>133</v>
      </c>
      <c r="D7" s="149">
        <v>134</v>
      </c>
      <c r="E7" s="149">
        <v>0</v>
      </c>
      <c r="F7" s="149">
        <v>0</v>
      </c>
      <c r="G7" s="149">
        <v>0</v>
      </c>
      <c r="H7" s="149">
        <v>0</v>
      </c>
      <c r="I7" s="149">
        <v>1</v>
      </c>
      <c r="J7" s="149">
        <v>1</v>
      </c>
      <c r="K7" s="149">
        <v>1</v>
      </c>
      <c r="L7" s="149">
        <v>1</v>
      </c>
    </row>
    <row r="8" spans="1:13" x14ac:dyDescent="0.25">
      <c r="A8" s="151" t="s">
        <v>73</v>
      </c>
      <c r="B8" s="152" t="s">
        <v>37</v>
      </c>
      <c r="C8" s="153">
        <v>248</v>
      </c>
      <c r="D8" s="153">
        <v>260</v>
      </c>
      <c r="E8" s="153">
        <v>3</v>
      </c>
      <c r="F8" s="153">
        <v>3</v>
      </c>
      <c r="G8" s="154">
        <v>1</v>
      </c>
      <c r="H8" s="154">
        <v>2</v>
      </c>
      <c r="I8" s="154">
        <v>3</v>
      </c>
      <c r="J8" s="154">
        <v>3</v>
      </c>
      <c r="K8" s="154">
        <v>0</v>
      </c>
      <c r="L8" s="154">
        <v>0</v>
      </c>
      <c r="M8" s="150"/>
    </row>
    <row r="9" spans="1:13" x14ac:dyDescent="0.25">
      <c r="A9" s="155" t="s">
        <v>74</v>
      </c>
      <c r="B9" s="156" t="s">
        <v>38</v>
      </c>
      <c r="C9" s="149">
        <v>137</v>
      </c>
      <c r="D9" s="149">
        <v>138</v>
      </c>
      <c r="E9" s="149">
        <v>0</v>
      </c>
      <c r="F9" s="149">
        <v>0</v>
      </c>
      <c r="G9" s="149">
        <v>0</v>
      </c>
      <c r="H9" s="149">
        <v>0</v>
      </c>
      <c r="I9" s="149">
        <v>1</v>
      </c>
      <c r="J9" s="149">
        <v>1</v>
      </c>
      <c r="K9" s="149">
        <v>0</v>
      </c>
      <c r="L9" s="149">
        <v>0</v>
      </c>
      <c r="M9" s="150"/>
    </row>
    <row r="10" spans="1:13" x14ac:dyDescent="0.25">
      <c r="A10" s="151" t="s">
        <v>75</v>
      </c>
      <c r="B10" s="152" t="s">
        <v>39</v>
      </c>
      <c r="C10" s="153">
        <v>197</v>
      </c>
      <c r="D10" s="153">
        <v>202</v>
      </c>
      <c r="E10" s="153">
        <v>0</v>
      </c>
      <c r="F10" s="153">
        <v>0</v>
      </c>
      <c r="G10" s="154">
        <v>0</v>
      </c>
      <c r="H10" s="154">
        <v>0</v>
      </c>
      <c r="I10" s="154">
        <v>4</v>
      </c>
      <c r="J10" s="154">
        <v>4</v>
      </c>
      <c r="K10" s="154">
        <v>1</v>
      </c>
      <c r="L10" s="154">
        <v>1</v>
      </c>
      <c r="M10" s="150"/>
    </row>
    <row r="11" spans="1:13" x14ac:dyDescent="0.25">
      <c r="A11" s="155" t="s">
        <v>76</v>
      </c>
      <c r="B11" s="156" t="s">
        <v>40</v>
      </c>
      <c r="C11" s="149">
        <v>63</v>
      </c>
      <c r="D11" s="149">
        <v>65</v>
      </c>
      <c r="E11" s="149">
        <v>1</v>
      </c>
      <c r="F11" s="149">
        <v>1</v>
      </c>
      <c r="G11" s="149">
        <v>0</v>
      </c>
      <c r="H11" s="149">
        <v>0</v>
      </c>
      <c r="I11" s="149">
        <v>0</v>
      </c>
      <c r="J11" s="149">
        <v>0</v>
      </c>
      <c r="K11" s="149">
        <v>1</v>
      </c>
      <c r="L11" s="149">
        <v>1</v>
      </c>
    </row>
    <row r="12" spans="1:13" x14ac:dyDescent="0.25">
      <c r="A12" s="151" t="s">
        <v>77</v>
      </c>
      <c r="B12" s="152" t="s">
        <v>41</v>
      </c>
      <c r="C12" s="153">
        <v>63</v>
      </c>
      <c r="D12" s="153">
        <v>65</v>
      </c>
      <c r="E12" s="153">
        <v>0</v>
      </c>
      <c r="F12" s="153">
        <v>0</v>
      </c>
      <c r="G12" s="154">
        <v>0</v>
      </c>
      <c r="H12" s="154">
        <v>0</v>
      </c>
      <c r="I12" s="154">
        <v>2</v>
      </c>
      <c r="J12" s="154">
        <v>2</v>
      </c>
      <c r="K12" s="154">
        <v>0</v>
      </c>
      <c r="L12" s="154">
        <v>0</v>
      </c>
      <c r="M12" s="150"/>
    </row>
    <row r="13" spans="1:13" x14ac:dyDescent="0.25">
      <c r="A13" s="155" t="s">
        <v>78</v>
      </c>
      <c r="B13" s="156" t="s">
        <v>42</v>
      </c>
      <c r="C13" s="149">
        <v>91</v>
      </c>
      <c r="D13" s="149">
        <v>92</v>
      </c>
      <c r="E13" s="149">
        <v>0</v>
      </c>
      <c r="F13" s="149">
        <v>0</v>
      </c>
      <c r="G13" s="149">
        <v>0</v>
      </c>
      <c r="H13" s="149">
        <v>0</v>
      </c>
      <c r="I13" s="149">
        <v>2</v>
      </c>
      <c r="J13" s="149">
        <v>2</v>
      </c>
      <c r="K13" s="149">
        <v>0</v>
      </c>
      <c r="L13" s="149">
        <v>0</v>
      </c>
      <c r="M13" s="150"/>
    </row>
    <row r="14" spans="1:13" x14ac:dyDescent="0.25">
      <c r="A14" s="151" t="s">
        <v>79</v>
      </c>
      <c r="B14" s="152" t="s">
        <v>43</v>
      </c>
      <c r="C14" s="153">
        <v>43</v>
      </c>
      <c r="D14" s="153">
        <v>45</v>
      </c>
      <c r="E14" s="153">
        <v>0</v>
      </c>
      <c r="F14" s="153">
        <v>0</v>
      </c>
      <c r="G14" s="154">
        <v>0</v>
      </c>
      <c r="H14" s="154">
        <v>0</v>
      </c>
      <c r="I14" s="154">
        <v>0</v>
      </c>
      <c r="J14" s="154">
        <v>0</v>
      </c>
      <c r="K14" s="154">
        <v>0</v>
      </c>
      <c r="L14" s="154">
        <v>0</v>
      </c>
      <c r="M14" s="150"/>
    </row>
    <row r="15" spans="1:13" x14ac:dyDescent="0.25">
      <c r="A15" s="155" t="s">
        <v>80</v>
      </c>
      <c r="B15" s="156" t="s">
        <v>44</v>
      </c>
      <c r="C15" s="149">
        <v>63</v>
      </c>
      <c r="D15" s="149">
        <v>65</v>
      </c>
      <c r="E15" s="149">
        <v>0</v>
      </c>
      <c r="F15" s="149">
        <v>0</v>
      </c>
      <c r="G15" s="149">
        <v>0</v>
      </c>
      <c r="H15" s="149">
        <v>0</v>
      </c>
      <c r="I15" s="149">
        <v>2</v>
      </c>
      <c r="J15" s="149">
        <v>3</v>
      </c>
      <c r="K15" s="149">
        <v>1</v>
      </c>
      <c r="L15" s="149">
        <v>1</v>
      </c>
      <c r="M15" s="150"/>
    </row>
    <row r="16" spans="1:13" x14ac:dyDescent="0.25">
      <c r="A16" s="151" t="s">
        <v>81</v>
      </c>
      <c r="B16" s="152" t="s">
        <v>45</v>
      </c>
      <c r="C16" s="153">
        <v>70</v>
      </c>
      <c r="D16" s="153">
        <v>71</v>
      </c>
      <c r="E16" s="153">
        <v>1</v>
      </c>
      <c r="F16" s="153">
        <v>1</v>
      </c>
      <c r="G16" s="154">
        <v>0</v>
      </c>
      <c r="H16" s="154">
        <v>0</v>
      </c>
      <c r="I16" s="154">
        <v>1</v>
      </c>
      <c r="J16" s="154">
        <v>1</v>
      </c>
      <c r="K16" s="154">
        <v>2</v>
      </c>
      <c r="L16" s="154">
        <v>2</v>
      </c>
      <c r="M16" s="150"/>
    </row>
    <row r="17" spans="1:13" x14ac:dyDescent="0.25">
      <c r="A17" s="155" t="s">
        <v>82</v>
      </c>
      <c r="B17" s="156" t="s">
        <v>46</v>
      </c>
      <c r="C17" s="149">
        <v>37</v>
      </c>
      <c r="D17" s="149">
        <v>38</v>
      </c>
      <c r="E17" s="149">
        <v>0</v>
      </c>
      <c r="F17" s="149">
        <v>0</v>
      </c>
      <c r="G17" s="149">
        <v>0</v>
      </c>
      <c r="H17" s="149">
        <v>0</v>
      </c>
      <c r="I17" s="149">
        <v>1</v>
      </c>
      <c r="J17" s="149">
        <v>1</v>
      </c>
      <c r="K17" s="149">
        <v>1</v>
      </c>
      <c r="L17" s="149">
        <v>1</v>
      </c>
      <c r="M17" s="150"/>
    </row>
    <row r="18" spans="1:13" x14ac:dyDescent="0.25">
      <c r="A18" s="151" t="s">
        <v>83</v>
      </c>
      <c r="B18" s="152" t="s">
        <v>47</v>
      </c>
      <c r="C18" s="153">
        <v>64</v>
      </c>
      <c r="D18" s="153">
        <v>65</v>
      </c>
      <c r="E18" s="153">
        <v>0</v>
      </c>
      <c r="F18" s="153">
        <v>0</v>
      </c>
      <c r="G18" s="154">
        <v>1</v>
      </c>
      <c r="H18" s="154">
        <v>1</v>
      </c>
      <c r="I18" s="154">
        <v>0</v>
      </c>
      <c r="J18" s="154">
        <v>0</v>
      </c>
      <c r="K18" s="154">
        <v>1</v>
      </c>
      <c r="L18" s="154">
        <v>1</v>
      </c>
      <c r="M18" s="150"/>
    </row>
    <row r="19" spans="1:13" x14ac:dyDescent="0.25">
      <c r="A19" s="155" t="s">
        <v>84</v>
      </c>
      <c r="B19" s="156" t="s">
        <v>48</v>
      </c>
      <c r="C19" s="149">
        <v>62</v>
      </c>
      <c r="D19" s="149">
        <v>67</v>
      </c>
      <c r="E19" s="149">
        <v>0</v>
      </c>
      <c r="F19" s="149">
        <v>0</v>
      </c>
      <c r="G19" s="149">
        <v>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</row>
    <row r="20" spans="1:13" x14ac:dyDescent="0.25">
      <c r="A20" s="151" t="s">
        <v>85</v>
      </c>
      <c r="B20" s="152" t="s">
        <v>49</v>
      </c>
      <c r="C20" s="153">
        <v>71</v>
      </c>
      <c r="D20" s="153">
        <v>72</v>
      </c>
      <c r="E20" s="153">
        <v>1</v>
      </c>
      <c r="F20" s="153">
        <v>1</v>
      </c>
      <c r="G20" s="154">
        <v>0</v>
      </c>
      <c r="H20" s="154">
        <v>0</v>
      </c>
      <c r="I20" s="154">
        <v>3</v>
      </c>
      <c r="J20" s="154">
        <v>4</v>
      </c>
      <c r="K20" s="154">
        <v>0</v>
      </c>
      <c r="L20" s="154">
        <v>0</v>
      </c>
      <c r="M20" s="150"/>
    </row>
    <row r="21" spans="1:13" x14ac:dyDescent="0.25">
      <c r="A21" s="155" t="s">
        <v>86</v>
      </c>
      <c r="B21" s="156" t="s">
        <v>50</v>
      </c>
      <c r="C21" s="149">
        <v>96</v>
      </c>
      <c r="D21" s="149">
        <v>98</v>
      </c>
      <c r="E21" s="149">
        <v>0</v>
      </c>
      <c r="F21" s="149">
        <v>0</v>
      </c>
      <c r="G21" s="149">
        <v>0</v>
      </c>
      <c r="H21" s="149">
        <v>0</v>
      </c>
      <c r="I21" s="149">
        <v>1</v>
      </c>
      <c r="J21" s="149">
        <v>1</v>
      </c>
      <c r="K21" s="149">
        <v>1</v>
      </c>
      <c r="L21" s="149">
        <v>1</v>
      </c>
      <c r="M21" s="150"/>
    </row>
    <row r="22" spans="1:13" x14ac:dyDescent="0.25">
      <c r="A22" s="151" t="s">
        <v>87</v>
      </c>
      <c r="B22" s="152" t="s">
        <v>51</v>
      </c>
      <c r="C22" s="153">
        <v>138</v>
      </c>
      <c r="D22" s="153">
        <v>140</v>
      </c>
      <c r="E22" s="153">
        <v>0</v>
      </c>
      <c r="F22" s="153">
        <v>0</v>
      </c>
      <c r="G22" s="154">
        <v>0</v>
      </c>
      <c r="H22" s="154">
        <v>0</v>
      </c>
      <c r="I22" s="154">
        <v>2</v>
      </c>
      <c r="J22" s="154">
        <v>2</v>
      </c>
      <c r="K22" s="154">
        <v>0</v>
      </c>
      <c r="L22" s="154">
        <v>0</v>
      </c>
      <c r="M22" s="150"/>
    </row>
    <row r="23" spans="1:13" x14ac:dyDescent="0.25">
      <c r="A23" s="157" t="s">
        <v>123</v>
      </c>
      <c r="B23" s="158"/>
      <c r="C23" s="159">
        <v>1696</v>
      </c>
      <c r="D23" s="159">
        <v>1741</v>
      </c>
      <c r="E23" s="160">
        <f>SUM(E5:E22)</f>
        <v>6</v>
      </c>
      <c r="F23" s="160">
        <f>SUM(F5:F22)</f>
        <v>6</v>
      </c>
      <c r="G23" s="160">
        <f t="shared" ref="G23:L23" si="0">SUM(G5:G22)</f>
        <v>2</v>
      </c>
      <c r="H23" s="160">
        <f t="shared" si="0"/>
        <v>3</v>
      </c>
      <c r="I23" s="161">
        <f>SUM(I5:I22)</f>
        <v>24</v>
      </c>
      <c r="J23" s="161">
        <f>SUM(J5:J22)</f>
        <v>26</v>
      </c>
      <c r="K23" s="160">
        <f>SUM(K5:K22)</f>
        <v>9</v>
      </c>
      <c r="L23" s="160">
        <f t="shared" si="0"/>
        <v>9</v>
      </c>
    </row>
  </sheetData>
  <mergeCells count="11">
    <mergeCell ref="A23:B23"/>
    <mergeCell ref="A1:L1"/>
    <mergeCell ref="A2:A4"/>
    <mergeCell ref="B2:B4"/>
    <mergeCell ref="C2:H2"/>
    <mergeCell ref="I2:L2"/>
    <mergeCell ref="C3:D3"/>
    <mergeCell ref="E3:F3"/>
    <mergeCell ref="G3:H3"/>
    <mergeCell ref="I3:J3"/>
    <mergeCell ref="K3:L3"/>
  </mergeCells>
  <pageMargins left="0.25" right="0.25" top="0.75" bottom="0.75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N27" sqref="N27"/>
    </sheetView>
  </sheetViews>
  <sheetFormatPr defaultRowHeight="15" x14ac:dyDescent="0.25"/>
  <cols>
    <col min="1" max="1" width="9" customWidth="1"/>
    <col min="2" max="2" width="28" customWidth="1"/>
    <col min="3" max="3" width="17.85546875" customWidth="1"/>
    <col min="4" max="4" width="12.5703125" customWidth="1"/>
    <col min="5" max="5" width="19.85546875" customWidth="1"/>
    <col min="6" max="6" width="15.5703125" customWidth="1"/>
    <col min="7" max="7" width="14.28515625" customWidth="1"/>
    <col min="8" max="10" width="15.28515625" customWidth="1"/>
    <col min="11" max="11" width="15.5703125" customWidth="1"/>
    <col min="12" max="12" width="13.42578125" bestFit="1" customWidth="1"/>
    <col min="13" max="13" width="20" bestFit="1" customWidth="1"/>
    <col min="14" max="14" width="15.7109375" bestFit="1" customWidth="1"/>
  </cols>
  <sheetData>
    <row r="1" spans="1:14" ht="18.75" customHeight="1" x14ac:dyDescent="0.25">
      <c r="A1" s="163" t="s">
        <v>124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1:14" ht="15.75" x14ac:dyDescent="0.25">
      <c r="A2" s="164" t="s">
        <v>53</v>
      </c>
      <c r="B2" s="164" t="s">
        <v>3</v>
      </c>
      <c r="C2" s="165" t="s">
        <v>125</v>
      </c>
      <c r="D2" s="164"/>
      <c r="E2" s="164"/>
      <c r="F2" s="164"/>
      <c r="G2" s="164"/>
      <c r="H2" s="164"/>
      <c r="I2" s="164"/>
      <c r="J2" s="166"/>
      <c r="K2" s="166"/>
      <c r="L2" s="167" t="s">
        <v>126</v>
      </c>
      <c r="M2" s="164"/>
      <c r="N2" s="164"/>
    </row>
    <row r="3" spans="1:14" ht="78.75" x14ac:dyDescent="0.25">
      <c r="A3" s="164"/>
      <c r="B3" s="164"/>
      <c r="C3" s="168" t="s">
        <v>127</v>
      </c>
      <c r="D3" s="168" t="s">
        <v>128</v>
      </c>
      <c r="E3" s="168" t="s">
        <v>129</v>
      </c>
      <c r="F3" s="168" t="s">
        <v>130</v>
      </c>
      <c r="G3" s="168" t="s">
        <v>131</v>
      </c>
      <c r="H3" s="168" t="s">
        <v>132</v>
      </c>
      <c r="I3" s="168" t="s">
        <v>133</v>
      </c>
      <c r="J3" s="168" t="s">
        <v>134</v>
      </c>
      <c r="K3" s="169" t="s">
        <v>135</v>
      </c>
      <c r="L3" s="170" t="s">
        <v>136</v>
      </c>
      <c r="M3" s="168" t="s">
        <v>137</v>
      </c>
      <c r="N3" s="168" t="s">
        <v>138</v>
      </c>
    </row>
    <row r="4" spans="1:14" s="176" customFormat="1" ht="15.75" x14ac:dyDescent="0.25">
      <c r="A4" s="147" t="s">
        <v>70</v>
      </c>
      <c r="B4" s="171" t="s">
        <v>34</v>
      </c>
      <c r="C4" s="172">
        <v>19</v>
      </c>
      <c r="D4" s="155">
        <v>0</v>
      </c>
      <c r="E4" s="172">
        <v>1</v>
      </c>
      <c r="F4" s="172">
        <v>2</v>
      </c>
      <c r="G4" s="172">
        <v>1443</v>
      </c>
      <c r="H4" s="172">
        <v>1309</v>
      </c>
      <c r="I4" s="172">
        <v>632</v>
      </c>
      <c r="J4" s="172">
        <v>523</v>
      </c>
      <c r="K4" s="173">
        <v>12</v>
      </c>
      <c r="L4" s="174">
        <v>0</v>
      </c>
      <c r="M4" s="172">
        <v>12</v>
      </c>
      <c r="N4" s="175">
        <v>0</v>
      </c>
    </row>
    <row r="5" spans="1:14" s="176" customFormat="1" ht="15.75" x14ac:dyDescent="0.25">
      <c r="A5" s="151" t="s">
        <v>71</v>
      </c>
      <c r="B5" s="177" t="s">
        <v>35</v>
      </c>
      <c r="C5" s="178">
        <v>13</v>
      </c>
      <c r="D5" s="151">
        <v>0</v>
      </c>
      <c r="E5" s="178">
        <v>3</v>
      </c>
      <c r="F5" s="178">
        <v>5</v>
      </c>
      <c r="G5" s="178">
        <v>674</v>
      </c>
      <c r="H5" s="178">
        <v>388</v>
      </c>
      <c r="I5" s="178">
        <v>464</v>
      </c>
      <c r="J5" s="178">
        <v>196</v>
      </c>
      <c r="K5" s="179">
        <v>9</v>
      </c>
      <c r="L5" s="180">
        <v>1</v>
      </c>
      <c r="M5" s="178">
        <v>17</v>
      </c>
      <c r="N5" s="178">
        <v>4</v>
      </c>
    </row>
    <row r="6" spans="1:14" s="176" customFormat="1" ht="15.75" x14ac:dyDescent="0.25">
      <c r="A6" s="155" t="s">
        <v>72</v>
      </c>
      <c r="B6" s="171" t="s">
        <v>36</v>
      </c>
      <c r="C6" s="172">
        <v>50</v>
      </c>
      <c r="D6" s="172">
        <v>1</v>
      </c>
      <c r="E6" s="172">
        <v>6</v>
      </c>
      <c r="F6" s="172">
        <v>4</v>
      </c>
      <c r="G6" s="172">
        <v>1867</v>
      </c>
      <c r="H6" s="172">
        <v>1271</v>
      </c>
      <c r="I6" s="172">
        <v>1674</v>
      </c>
      <c r="J6" s="172">
        <v>509</v>
      </c>
      <c r="K6" s="173">
        <v>7</v>
      </c>
      <c r="L6" s="174">
        <v>0</v>
      </c>
      <c r="M6" s="172">
        <v>24</v>
      </c>
      <c r="N6" s="172">
        <v>0</v>
      </c>
    </row>
    <row r="7" spans="1:14" s="176" customFormat="1" ht="15.75" x14ac:dyDescent="0.25">
      <c r="A7" s="151" t="s">
        <v>73</v>
      </c>
      <c r="B7" s="177" t="s">
        <v>37</v>
      </c>
      <c r="C7" s="178">
        <v>29</v>
      </c>
      <c r="D7" s="178">
        <v>4</v>
      </c>
      <c r="E7" s="178">
        <v>20</v>
      </c>
      <c r="F7" s="178">
        <v>10</v>
      </c>
      <c r="G7" s="178">
        <v>4037</v>
      </c>
      <c r="H7" s="178">
        <v>2249</v>
      </c>
      <c r="I7" s="178">
        <v>4597</v>
      </c>
      <c r="J7" s="178">
        <v>564</v>
      </c>
      <c r="K7" s="179">
        <v>13</v>
      </c>
      <c r="L7" s="180">
        <v>0</v>
      </c>
      <c r="M7" s="178">
        <v>25</v>
      </c>
      <c r="N7" s="178">
        <v>0</v>
      </c>
    </row>
    <row r="8" spans="1:14" s="176" customFormat="1" ht="15.75" x14ac:dyDescent="0.25">
      <c r="A8" s="155" t="s">
        <v>74</v>
      </c>
      <c r="B8" s="171" t="s">
        <v>38</v>
      </c>
      <c r="C8" s="172">
        <v>26</v>
      </c>
      <c r="D8" s="172">
        <v>1</v>
      </c>
      <c r="E8" s="172">
        <v>6</v>
      </c>
      <c r="F8" s="172">
        <v>2</v>
      </c>
      <c r="G8" s="172">
        <v>3681</v>
      </c>
      <c r="H8" s="172">
        <v>2124</v>
      </c>
      <c r="I8" s="172">
        <v>1985</v>
      </c>
      <c r="J8" s="172">
        <v>814</v>
      </c>
      <c r="K8" s="173">
        <v>15</v>
      </c>
      <c r="L8" s="174">
        <v>0</v>
      </c>
      <c r="M8" s="172">
        <v>31</v>
      </c>
      <c r="N8" s="172">
        <v>0</v>
      </c>
    </row>
    <row r="9" spans="1:14" s="176" customFormat="1" ht="15.75" x14ac:dyDescent="0.25">
      <c r="A9" s="151" t="s">
        <v>75</v>
      </c>
      <c r="B9" s="177" t="s">
        <v>39</v>
      </c>
      <c r="C9" s="178">
        <v>61</v>
      </c>
      <c r="D9" s="178">
        <v>1</v>
      </c>
      <c r="E9" s="178">
        <v>13</v>
      </c>
      <c r="F9" s="178">
        <v>5</v>
      </c>
      <c r="G9" s="178">
        <v>4689</v>
      </c>
      <c r="H9" s="178">
        <v>1657</v>
      </c>
      <c r="I9" s="178">
        <v>3536</v>
      </c>
      <c r="J9" s="178">
        <v>1098</v>
      </c>
      <c r="K9" s="179">
        <v>8</v>
      </c>
      <c r="L9" s="180">
        <v>0</v>
      </c>
      <c r="M9" s="178">
        <v>47</v>
      </c>
      <c r="N9" s="178">
        <v>11</v>
      </c>
    </row>
    <row r="10" spans="1:14" s="176" customFormat="1" ht="15.75" x14ac:dyDescent="0.25">
      <c r="A10" s="155" t="s">
        <v>76</v>
      </c>
      <c r="B10" s="171" t="s">
        <v>40</v>
      </c>
      <c r="C10" s="172">
        <v>29</v>
      </c>
      <c r="D10" s="155">
        <v>0</v>
      </c>
      <c r="E10" s="172">
        <v>5</v>
      </c>
      <c r="F10" s="172">
        <v>0</v>
      </c>
      <c r="G10" s="172">
        <v>2054</v>
      </c>
      <c r="H10" s="172">
        <v>1440</v>
      </c>
      <c r="I10" s="172">
        <v>1891</v>
      </c>
      <c r="J10" s="172">
        <v>736</v>
      </c>
      <c r="K10" s="173">
        <v>17</v>
      </c>
      <c r="L10" s="174">
        <v>1</v>
      </c>
      <c r="M10" s="172">
        <v>20</v>
      </c>
      <c r="N10" s="172">
        <v>1</v>
      </c>
    </row>
    <row r="11" spans="1:14" s="176" customFormat="1" ht="15.75" x14ac:dyDescent="0.25">
      <c r="A11" s="151" t="s">
        <v>77</v>
      </c>
      <c r="B11" s="177" t="s">
        <v>41</v>
      </c>
      <c r="C11" s="178">
        <v>16</v>
      </c>
      <c r="D11" s="151">
        <v>0</v>
      </c>
      <c r="E11" s="178">
        <v>7</v>
      </c>
      <c r="F11" s="178">
        <v>0</v>
      </c>
      <c r="G11" s="178">
        <v>2617</v>
      </c>
      <c r="H11" s="178">
        <v>2126</v>
      </c>
      <c r="I11" s="178">
        <v>1846</v>
      </c>
      <c r="J11" s="178">
        <v>1116</v>
      </c>
      <c r="K11" s="179">
        <v>13</v>
      </c>
      <c r="L11" s="180">
        <v>0</v>
      </c>
      <c r="M11" s="178">
        <v>21</v>
      </c>
      <c r="N11" s="178">
        <v>0</v>
      </c>
    </row>
    <row r="12" spans="1:14" s="176" customFormat="1" ht="15.75" x14ac:dyDescent="0.25">
      <c r="A12" s="155" t="s">
        <v>78</v>
      </c>
      <c r="B12" s="171" t="s">
        <v>42</v>
      </c>
      <c r="C12" s="172">
        <v>25</v>
      </c>
      <c r="D12" s="155">
        <v>1</v>
      </c>
      <c r="E12" s="172">
        <v>9</v>
      </c>
      <c r="F12" s="172">
        <v>2</v>
      </c>
      <c r="G12" s="172">
        <v>1955</v>
      </c>
      <c r="H12" s="172">
        <v>1269</v>
      </c>
      <c r="I12" s="172">
        <v>1398</v>
      </c>
      <c r="J12" s="172">
        <v>492</v>
      </c>
      <c r="K12" s="173">
        <v>5</v>
      </c>
      <c r="L12" s="174">
        <v>0</v>
      </c>
      <c r="M12" s="172">
        <v>49</v>
      </c>
      <c r="N12" s="172">
        <v>0</v>
      </c>
    </row>
    <row r="13" spans="1:14" s="176" customFormat="1" ht="15.75" x14ac:dyDescent="0.25">
      <c r="A13" s="151" t="s">
        <v>79</v>
      </c>
      <c r="B13" s="177" t="s">
        <v>43</v>
      </c>
      <c r="C13" s="178">
        <v>5</v>
      </c>
      <c r="D13" s="178">
        <v>1</v>
      </c>
      <c r="E13" s="178">
        <v>0</v>
      </c>
      <c r="F13" s="178">
        <v>0</v>
      </c>
      <c r="G13" s="178">
        <v>589</v>
      </c>
      <c r="H13" s="178">
        <v>339</v>
      </c>
      <c r="I13" s="178">
        <v>383</v>
      </c>
      <c r="J13" s="178">
        <v>153</v>
      </c>
      <c r="K13" s="179">
        <v>3</v>
      </c>
      <c r="L13" s="180">
        <v>0</v>
      </c>
      <c r="M13" s="178">
        <v>14</v>
      </c>
      <c r="N13" s="178">
        <v>0</v>
      </c>
    </row>
    <row r="14" spans="1:14" s="176" customFormat="1" ht="15.75" x14ac:dyDescent="0.25">
      <c r="A14" s="155" t="s">
        <v>80</v>
      </c>
      <c r="B14" s="171" t="s">
        <v>44</v>
      </c>
      <c r="C14" s="172">
        <v>10</v>
      </c>
      <c r="D14" s="155">
        <v>0</v>
      </c>
      <c r="E14" s="172">
        <v>6</v>
      </c>
      <c r="F14" s="172">
        <v>3</v>
      </c>
      <c r="G14" s="172">
        <v>1041</v>
      </c>
      <c r="H14" s="172">
        <v>587</v>
      </c>
      <c r="I14" s="172">
        <v>1312</v>
      </c>
      <c r="J14" s="172">
        <v>284</v>
      </c>
      <c r="K14" s="173">
        <v>2</v>
      </c>
      <c r="L14" s="174">
        <v>0</v>
      </c>
      <c r="M14" s="172">
        <v>12</v>
      </c>
      <c r="N14" s="172">
        <v>0</v>
      </c>
    </row>
    <row r="15" spans="1:14" s="176" customFormat="1" ht="15.75" x14ac:dyDescent="0.25">
      <c r="A15" s="151" t="s">
        <v>81</v>
      </c>
      <c r="B15" s="177" t="s">
        <v>45</v>
      </c>
      <c r="C15" s="178">
        <v>55</v>
      </c>
      <c r="D15" s="178">
        <v>1</v>
      </c>
      <c r="E15" s="178">
        <v>6</v>
      </c>
      <c r="F15" s="178">
        <v>2</v>
      </c>
      <c r="G15" s="178">
        <v>1591</v>
      </c>
      <c r="H15" s="178">
        <v>934</v>
      </c>
      <c r="I15" s="178">
        <v>1346</v>
      </c>
      <c r="J15" s="178">
        <v>405</v>
      </c>
      <c r="K15" s="179">
        <v>3</v>
      </c>
      <c r="L15" s="180">
        <v>0</v>
      </c>
      <c r="M15" s="178">
        <v>32</v>
      </c>
      <c r="N15" s="178">
        <v>0</v>
      </c>
    </row>
    <row r="16" spans="1:14" s="176" customFormat="1" ht="15.75" x14ac:dyDescent="0.25">
      <c r="A16" s="155" t="s">
        <v>82</v>
      </c>
      <c r="B16" s="171" t="s">
        <v>46</v>
      </c>
      <c r="C16" s="172">
        <v>18</v>
      </c>
      <c r="D16" s="155">
        <v>0</v>
      </c>
      <c r="E16" s="172">
        <v>3</v>
      </c>
      <c r="F16" s="172">
        <v>4</v>
      </c>
      <c r="G16" s="172">
        <v>979</v>
      </c>
      <c r="H16" s="172">
        <v>669</v>
      </c>
      <c r="I16" s="172">
        <v>326</v>
      </c>
      <c r="J16" s="172">
        <v>191</v>
      </c>
      <c r="K16" s="173">
        <v>8</v>
      </c>
      <c r="L16" s="174">
        <v>0</v>
      </c>
      <c r="M16" s="172">
        <v>25</v>
      </c>
      <c r="N16" s="172">
        <v>0</v>
      </c>
    </row>
    <row r="17" spans="1:15" s="176" customFormat="1" ht="15.75" x14ac:dyDescent="0.25">
      <c r="A17" s="151" t="s">
        <v>83</v>
      </c>
      <c r="B17" s="177" t="s">
        <v>47</v>
      </c>
      <c r="C17" s="178">
        <v>5</v>
      </c>
      <c r="D17" s="178">
        <v>2</v>
      </c>
      <c r="E17" s="178">
        <v>7</v>
      </c>
      <c r="F17" s="178">
        <v>2</v>
      </c>
      <c r="G17" s="178">
        <v>1294</v>
      </c>
      <c r="H17" s="178">
        <v>819</v>
      </c>
      <c r="I17" s="178">
        <v>868</v>
      </c>
      <c r="J17" s="178">
        <v>325</v>
      </c>
      <c r="K17" s="179">
        <v>9</v>
      </c>
      <c r="L17" s="180">
        <v>0</v>
      </c>
      <c r="M17" s="178">
        <v>22</v>
      </c>
      <c r="N17" s="178">
        <v>3</v>
      </c>
    </row>
    <row r="18" spans="1:15" s="176" customFormat="1" ht="15.75" x14ac:dyDescent="0.25">
      <c r="A18" s="155" t="s">
        <v>84</v>
      </c>
      <c r="B18" s="171" t="s">
        <v>48</v>
      </c>
      <c r="C18" s="172">
        <v>24</v>
      </c>
      <c r="D18" s="155">
        <v>1</v>
      </c>
      <c r="E18" s="172">
        <v>5</v>
      </c>
      <c r="F18" s="172">
        <v>2</v>
      </c>
      <c r="G18" s="172">
        <v>1264</v>
      </c>
      <c r="H18" s="172">
        <v>887</v>
      </c>
      <c r="I18" s="172">
        <v>813</v>
      </c>
      <c r="J18" s="172">
        <v>321</v>
      </c>
      <c r="K18" s="173">
        <v>8</v>
      </c>
      <c r="L18" s="174">
        <v>0</v>
      </c>
      <c r="M18" s="172">
        <v>33</v>
      </c>
      <c r="N18" s="172">
        <v>0</v>
      </c>
    </row>
    <row r="19" spans="1:15" s="176" customFormat="1" ht="15.75" x14ac:dyDescent="0.25">
      <c r="A19" s="151" t="s">
        <v>85</v>
      </c>
      <c r="B19" s="177" t="s">
        <v>49</v>
      </c>
      <c r="C19" s="178">
        <v>12</v>
      </c>
      <c r="D19" s="151">
        <v>0</v>
      </c>
      <c r="E19" s="178">
        <v>1</v>
      </c>
      <c r="F19" s="178">
        <v>3</v>
      </c>
      <c r="G19" s="178">
        <v>2253</v>
      </c>
      <c r="H19" s="178">
        <v>1368</v>
      </c>
      <c r="I19" s="178">
        <v>646</v>
      </c>
      <c r="J19" s="178">
        <v>192</v>
      </c>
      <c r="K19" s="179">
        <v>7</v>
      </c>
      <c r="L19" s="180">
        <v>1</v>
      </c>
      <c r="M19" s="178">
        <v>27</v>
      </c>
      <c r="N19" s="178">
        <v>0</v>
      </c>
    </row>
    <row r="20" spans="1:15" s="176" customFormat="1" ht="15.75" x14ac:dyDescent="0.25">
      <c r="A20" s="155" t="s">
        <v>86</v>
      </c>
      <c r="B20" s="171" t="s">
        <v>50</v>
      </c>
      <c r="C20" s="172">
        <v>30</v>
      </c>
      <c r="D20" s="172">
        <v>2</v>
      </c>
      <c r="E20" s="172">
        <v>6</v>
      </c>
      <c r="F20" s="172">
        <v>2</v>
      </c>
      <c r="G20" s="172">
        <v>2369</v>
      </c>
      <c r="H20" s="172">
        <v>1649</v>
      </c>
      <c r="I20" s="172">
        <v>1245</v>
      </c>
      <c r="J20" s="172">
        <v>1119</v>
      </c>
      <c r="K20" s="173">
        <v>13</v>
      </c>
      <c r="L20" s="174">
        <v>0</v>
      </c>
      <c r="M20" s="172">
        <v>19</v>
      </c>
      <c r="N20" s="172">
        <v>3</v>
      </c>
    </row>
    <row r="21" spans="1:15" s="176" customFormat="1" ht="15.75" x14ac:dyDescent="0.25">
      <c r="A21" s="151" t="s">
        <v>87</v>
      </c>
      <c r="B21" s="177" t="s">
        <v>51</v>
      </c>
      <c r="C21" s="178">
        <v>33</v>
      </c>
      <c r="D21" s="151">
        <v>0</v>
      </c>
      <c r="E21" s="178">
        <v>16</v>
      </c>
      <c r="F21" s="178">
        <v>2</v>
      </c>
      <c r="G21" s="178">
        <v>1866</v>
      </c>
      <c r="H21" s="178">
        <v>1046</v>
      </c>
      <c r="I21" s="178">
        <v>2277</v>
      </c>
      <c r="J21" s="178">
        <v>505</v>
      </c>
      <c r="K21" s="179">
        <v>8</v>
      </c>
      <c r="L21" s="180">
        <v>0</v>
      </c>
      <c r="M21" s="178">
        <v>21</v>
      </c>
      <c r="N21" s="178">
        <v>2</v>
      </c>
    </row>
    <row r="22" spans="1:15" s="176" customFormat="1" ht="15.75" x14ac:dyDescent="0.25">
      <c r="A22" s="157" t="s">
        <v>123</v>
      </c>
      <c r="B22" s="158"/>
      <c r="C22" s="181">
        <v>460</v>
      </c>
      <c r="D22" s="182">
        <f>SUM(D4:D21)</f>
        <v>15</v>
      </c>
      <c r="E22" s="181">
        <v>120</v>
      </c>
      <c r="F22" s="181">
        <v>50</v>
      </c>
      <c r="G22" s="181">
        <v>36263</v>
      </c>
      <c r="H22" s="181">
        <v>22131</v>
      </c>
      <c r="I22" s="181">
        <v>27239</v>
      </c>
      <c r="J22" s="181">
        <v>9543</v>
      </c>
      <c r="K22" s="183">
        <v>160</v>
      </c>
      <c r="L22" s="184">
        <f>SUM(L4:L21)</f>
        <v>3</v>
      </c>
      <c r="M22" s="181">
        <v>451</v>
      </c>
      <c r="N22" s="182">
        <f>SUM(N4:N21)</f>
        <v>24</v>
      </c>
    </row>
    <row r="23" spans="1:15" s="185" customFormat="1" ht="14.25" customHeight="1" x14ac:dyDescent="0.25"/>
    <row r="24" spans="1:15" x14ac:dyDescent="0.25"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</row>
  </sheetData>
  <mergeCells count="6">
    <mergeCell ref="A1:N1"/>
    <mergeCell ref="A2:A3"/>
    <mergeCell ref="B2:B3"/>
    <mergeCell ref="C2:K2"/>
    <mergeCell ref="L2:N2"/>
    <mergeCell ref="A22:B22"/>
  </mergeCells>
  <pageMargins left="0.25" right="0.25" top="0.75" bottom="0.75" header="0.3" footer="0.3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zoomScale="80" zoomScaleNormal="80" workbookViewId="0">
      <selection activeCell="E22" sqref="E22"/>
    </sheetView>
  </sheetViews>
  <sheetFormatPr defaultRowHeight="15" x14ac:dyDescent="0.25"/>
  <cols>
    <col min="1" max="1" width="9" customWidth="1"/>
    <col min="2" max="2" width="32.28515625" bestFit="1" customWidth="1"/>
    <col min="3" max="3" width="22.42578125" customWidth="1"/>
    <col min="4" max="4" width="24.28515625" customWidth="1"/>
    <col min="5" max="5" width="20" customWidth="1"/>
    <col min="6" max="6" width="19.5703125" customWidth="1"/>
    <col min="7" max="10" width="9.140625" customWidth="1"/>
  </cols>
  <sheetData>
    <row r="1" spans="1:6" ht="60" customHeight="1" x14ac:dyDescent="0.25">
      <c r="A1" s="186" t="s">
        <v>139</v>
      </c>
      <c r="B1" s="186"/>
      <c r="C1" s="186"/>
      <c r="D1" s="186"/>
      <c r="E1" s="186"/>
      <c r="F1" s="186"/>
    </row>
    <row r="2" spans="1:6" ht="18.75" x14ac:dyDescent="0.25">
      <c r="A2" s="187" t="s">
        <v>53</v>
      </c>
      <c r="B2" s="187" t="s">
        <v>3</v>
      </c>
      <c r="C2" s="188" t="s">
        <v>140</v>
      </c>
      <c r="D2" s="187"/>
      <c r="E2" s="187"/>
      <c r="F2" s="187"/>
    </row>
    <row r="3" spans="1:6" ht="177" customHeight="1" x14ac:dyDescent="0.25">
      <c r="A3" s="189"/>
      <c r="B3" s="189"/>
      <c r="C3" s="190" t="s">
        <v>141</v>
      </c>
      <c r="D3" s="190" t="s">
        <v>142</v>
      </c>
      <c r="E3" s="190" t="s">
        <v>143</v>
      </c>
      <c r="F3" s="190" t="s">
        <v>144</v>
      </c>
    </row>
    <row r="4" spans="1:6" s="185" customFormat="1" ht="18.75" x14ac:dyDescent="0.25">
      <c r="A4" s="191" t="s">
        <v>70</v>
      </c>
      <c r="B4" s="192" t="s">
        <v>34</v>
      </c>
      <c r="C4" s="193">
        <v>1</v>
      </c>
      <c r="D4" s="194">
        <v>420</v>
      </c>
      <c r="E4" s="193">
        <v>2</v>
      </c>
      <c r="F4" s="193">
        <v>119</v>
      </c>
    </row>
    <row r="5" spans="1:6" s="185" customFormat="1" ht="18.75" x14ac:dyDescent="0.25">
      <c r="A5" s="195" t="s">
        <v>71</v>
      </c>
      <c r="B5" s="196" t="s">
        <v>35</v>
      </c>
      <c r="C5" s="197">
        <v>1</v>
      </c>
      <c r="D5" s="198">
        <v>287</v>
      </c>
      <c r="E5" s="197">
        <v>0</v>
      </c>
      <c r="F5" s="197">
        <v>240</v>
      </c>
    </row>
    <row r="6" spans="1:6" s="185" customFormat="1" ht="18.75" x14ac:dyDescent="0.25">
      <c r="A6" s="199" t="s">
        <v>72</v>
      </c>
      <c r="B6" s="200" t="s">
        <v>36</v>
      </c>
      <c r="C6" s="193">
        <v>0</v>
      </c>
      <c r="D6" s="194">
        <v>448</v>
      </c>
      <c r="E6" s="193">
        <v>2</v>
      </c>
      <c r="F6" s="193">
        <v>504</v>
      </c>
    </row>
    <row r="7" spans="1:6" s="185" customFormat="1" ht="18.75" x14ac:dyDescent="0.25">
      <c r="A7" s="195" t="s">
        <v>73</v>
      </c>
      <c r="B7" s="196" t="s">
        <v>37</v>
      </c>
      <c r="C7" s="197">
        <v>5</v>
      </c>
      <c r="D7" s="198">
        <v>1062</v>
      </c>
      <c r="E7" s="197">
        <v>1</v>
      </c>
      <c r="F7" s="197">
        <v>207</v>
      </c>
    </row>
    <row r="8" spans="1:6" s="185" customFormat="1" ht="18.75" x14ac:dyDescent="0.25">
      <c r="A8" s="199" t="s">
        <v>74</v>
      </c>
      <c r="B8" s="200" t="s">
        <v>38</v>
      </c>
      <c r="C8" s="193">
        <v>1</v>
      </c>
      <c r="D8" s="194">
        <v>749</v>
      </c>
      <c r="E8" s="193">
        <v>1</v>
      </c>
      <c r="F8" s="193">
        <v>430</v>
      </c>
    </row>
    <row r="9" spans="1:6" s="185" customFormat="1" ht="18.75" x14ac:dyDescent="0.25">
      <c r="A9" s="195" t="s">
        <v>75</v>
      </c>
      <c r="B9" s="196" t="s">
        <v>39</v>
      </c>
      <c r="C9" s="197">
        <v>4</v>
      </c>
      <c r="D9" s="198">
        <v>896</v>
      </c>
      <c r="E9" s="197">
        <v>2</v>
      </c>
      <c r="F9" s="197">
        <v>235</v>
      </c>
    </row>
    <row r="10" spans="1:6" s="185" customFormat="1" ht="18.75" x14ac:dyDescent="0.25">
      <c r="A10" s="199" t="s">
        <v>76</v>
      </c>
      <c r="B10" s="200" t="s">
        <v>40</v>
      </c>
      <c r="C10" s="193">
        <v>1</v>
      </c>
      <c r="D10" s="194">
        <v>376</v>
      </c>
      <c r="E10" s="193">
        <v>2</v>
      </c>
      <c r="F10" s="193">
        <v>175</v>
      </c>
    </row>
    <row r="11" spans="1:6" s="185" customFormat="1" ht="18.75" x14ac:dyDescent="0.25">
      <c r="A11" s="195" t="s">
        <v>77</v>
      </c>
      <c r="B11" s="196" t="s">
        <v>41</v>
      </c>
      <c r="C11" s="197">
        <v>2</v>
      </c>
      <c r="D11" s="198">
        <v>342</v>
      </c>
      <c r="E11" s="197">
        <v>1</v>
      </c>
      <c r="F11" s="197">
        <v>142</v>
      </c>
    </row>
    <row r="12" spans="1:6" s="185" customFormat="1" ht="18.75" x14ac:dyDescent="0.25">
      <c r="A12" s="199" t="s">
        <v>78</v>
      </c>
      <c r="B12" s="200" t="s">
        <v>42</v>
      </c>
      <c r="C12" s="193">
        <v>3</v>
      </c>
      <c r="D12" s="194">
        <v>342</v>
      </c>
      <c r="E12" s="193">
        <v>1</v>
      </c>
      <c r="F12" s="193">
        <v>146</v>
      </c>
    </row>
    <row r="13" spans="1:6" s="185" customFormat="1" ht="18.75" x14ac:dyDescent="0.25">
      <c r="A13" s="195" t="s">
        <v>79</v>
      </c>
      <c r="B13" s="196" t="s">
        <v>43</v>
      </c>
      <c r="C13" s="197">
        <v>1</v>
      </c>
      <c r="D13" s="198">
        <v>165</v>
      </c>
      <c r="E13" s="197">
        <v>0</v>
      </c>
      <c r="F13" s="197">
        <v>193</v>
      </c>
    </row>
    <row r="14" spans="1:6" s="185" customFormat="1" ht="18.75" x14ac:dyDescent="0.25">
      <c r="A14" s="199" t="s">
        <v>80</v>
      </c>
      <c r="B14" s="200" t="s">
        <v>44</v>
      </c>
      <c r="C14" s="193">
        <v>0</v>
      </c>
      <c r="D14" s="194">
        <v>270</v>
      </c>
      <c r="E14" s="193">
        <v>1</v>
      </c>
      <c r="F14" s="193">
        <v>119</v>
      </c>
    </row>
    <row r="15" spans="1:6" s="185" customFormat="1" ht="18.75" x14ac:dyDescent="0.25">
      <c r="A15" s="195" t="s">
        <v>81</v>
      </c>
      <c r="B15" s="196" t="s">
        <v>45</v>
      </c>
      <c r="C15" s="197">
        <v>4</v>
      </c>
      <c r="D15" s="198">
        <v>310</v>
      </c>
      <c r="E15" s="197">
        <v>4</v>
      </c>
      <c r="F15" s="197">
        <v>493</v>
      </c>
    </row>
    <row r="16" spans="1:6" s="185" customFormat="1" ht="18.75" x14ac:dyDescent="0.25">
      <c r="A16" s="199" t="s">
        <v>82</v>
      </c>
      <c r="B16" s="200" t="s">
        <v>46</v>
      </c>
      <c r="C16" s="193">
        <v>0</v>
      </c>
      <c r="D16" s="194">
        <v>170</v>
      </c>
      <c r="E16" s="193">
        <v>2</v>
      </c>
      <c r="F16" s="193">
        <v>226</v>
      </c>
    </row>
    <row r="17" spans="1:6" s="185" customFormat="1" ht="18.75" x14ac:dyDescent="0.25">
      <c r="A17" s="195" t="s">
        <v>83</v>
      </c>
      <c r="B17" s="196" t="s">
        <v>47</v>
      </c>
      <c r="C17" s="197">
        <v>4</v>
      </c>
      <c r="D17" s="198">
        <v>253</v>
      </c>
      <c r="E17" s="197">
        <v>3</v>
      </c>
      <c r="F17" s="197">
        <v>618</v>
      </c>
    </row>
    <row r="18" spans="1:6" s="185" customFormat="1" ht="18.75" x14ac:dyDescent="0.25">
      <c r="A18" s="199" t="s">
        <v>84</v>
      </c>
      <c r="B18" s="200" t="s">
        <v>48</v>
      </c>
      <c r="C18" s="193">
        <v>2</v>
      </c>
      <c r="D18" s="194">
        <v>289</v>
      </c>
      <c r="E18" s="193">
        <v>0</v>
      </c>
      <c r="F18" s="193">
        <v>169</v>
      </c>
    </row>
    <row r="19" spans="1:6" s="185" customFormat="1" ht="18.75" x14ac:dyDescent="0.25">
      <c r="A19" s="195" t="s">
        <v>85</v>
      </c>
      <c r="B19" s="196" t="s">
        <v>49</v>
      </c>
      <c r="C19" s="197">
        <v>0</v>
      </c>
      <c r="D19" s="198">
        <v>324</v>
      </c>
      <c r="E19" s="197">
        <v>0</v>
      </c>
      <c r="F19" s="197">
        <v>17</v>
      </c>
    </row>
    <row r="20" spans="1:6" s="185" customFormat="1" ht="18.75" x14ac:dyDescent="0.25">
      <c r="A20" s="199" t="s">
        <v>86</v>
      </c>
      <c r="B20" s="200" t="s">
        <v>50</v>
      </c>
      <c r="C20" s="193">
        <v>2</v>
      </c>
      <c r="D20" s="194">
        <v>392</v>
      </c>
      <c r="E20" s="193">
        <v>4</v>
      </c>
      <c r="F20" s="193">
        <v>205</v>
      </c>
    </row>
    <row r="21" spans="1:6" s="185" customFormat="1" ht="18.75" x14ac:dyDescent="0.25">
      <c r="A21" s="195" t="s">
        <v>87</v>
      </c>
      <c r="B21" s="196" t="s">
        <v>51</v>
      </c>
      <c r="C21" s="197">
        <v>1</v>
      </c>
      <c r="D21" s="198">
        <v>459</v>
      </c>
      <c r="E21" s="197">
        <v>1</v>
      </c>
      <c r="F21" s="197">
        <v>189</v>
      </c>
    </row>
    <row r="22" spans="1:6" s="185" customFormat="1" ht="21.75" customHeight="1" x14ac:dyDescent="0.25">
      <c r="A22" s="201" t="s">
        <v>123</v>
      </c>
      <c r="B22" s="202"/>
      <c r="C22" s="203">
        <f>SUM(C4:C21)</f>
        <v>32</v>
      </c>
      <c r="D22" s="204">
        <v>7554</v>
      </c>
      <c r="E22" s="203">
        <f t="shared" ref="E22" si="0">SUM(E4:E21)</f>
        <v>27</v>
      </c>
      <c r="F22" s="203">
        <v>4427</v>
      </c>
    </row>
    <row r="23" spans="1:6" s="185" customFormat="1" x14ac:dyDescent="0.25"/>
    <row r="24" spans="1:6" x14ac:dyDescent="0.25">
      <c r="C24" s="185"/>
      <c r="D24" s="185"/>
      <c r="E24" s="185"/>
    </row>
  </sheetData>
  <mergeCells count="5">
    <mergeCell ref="A1:F1"/>
    <mergeCell ref="A2:A3"/>
    <mergeCell ref="B2:B3"/>
    <mergeCell ref="C2:F2"/>
    <mergeCell ref="A22:B22"/>
  </mergeCells>
  <pageMargins left="0.7" right="0.7" top="0.75" bottom="0.75" header="0.3" footer="0.3"/>
  <pageSetup paperSize="9"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opLeftCell="B1" zoomScaleNormal="100" workbookViewId="0">
      <selection activeCell="H28" sqref="H28"/>
    </sheetView>
  </sheetViews>
  <sheetFormatPr defaultRowHeight="18.75" x14ac:dyDescent="0.3"/>
  <cols>
    <col min="1" max="1" width="9.140625" style="235"/>
    <col min="2" max="2" width="24.140625" style="206" bestFit="1" customWidth="1"/>
    <col min="3" max="4" width="15.42578125" style="206" customWidth="1"/>
    <col min="5" max="6" width="14.28515625" style="206" customWidth="1"/>
    <col min="7" max="7" width="15.7109375" style="206" customWidth="1"/>
    <col min="8" max="8" width="17.28515625" style="206" customWidth="1"/>
    <col min="9" max="16384" width="9.140625" style="206"/>
  </cols>
  <sheetData>
    <row r="1" spans="1:8" x14ac:dyDescent="0.3">
      <c r="A1" s="205" t="s">
        <v>145</v>
      </c>
      <c r="B1" s="205"/>
      <c r="C1" s="205"/>
      <c r="D1" s="205"/>
      <c r="E1" s="205"/>
      <c r="F1" s="205"/>
      <c r="G1" s="205"/>
      <c r="H1" s="205"/>
    </row>
    <row r="2" spans="1:8" x14ac:dyDescent="0.3">
      <c r="A2" s="205"/>
      <c r="B2" s="205"/>
      <c r="C2" s="205"/>
      <c r="D2" s="205"/>
      <c r="E2" s="205"/>
      <c r="F2" s="205"/>
      <c r="G2" s="205"/>
      <c r="H2" s="205"/>
    </row>
    <row r="3" spans="1:8" x14ac:dyDescent="0.3">
      <c r="A3" s="207"/>
      <c r="B3" s="207"/>
      <c r="C3" s="207"/>
      <c r="D3" s="207"/>
      <c r="E3" s="207"/>
      <c r="F3" s="207"/>
      <c r="G3" s="207"/>
      <c r="H3" s="207"/>
    </row>
    <row r="4" spans="1:8" ht="33.75" customHeight="1" x14ac:dyDescent="0.3">
      <c r="A4" s="208" t="s">
        <v>53</v>
      </c>
      <c r="B4" s="208" t="s">
        <v>3</v>
      </c>
      <c r="C4" s="209" t="s">
        <v>146</v>
      </c>
      <c r="D4" s="210"/>
      <c r="E4" s="211" t="s">
        <v>147</v>
      </c>
      <c r="F4" s="212"/>
      <c r="G4" s="213" t="s">
        <v>148</v>
      </c>
      <c r="H4" s="214"/>
    </row>
    <row r="5" spans="1:8" ht="48.75" customHeight="1" x14ac:dyDescent="0.3">
      <c r="A5" s="215"/>
      <c r="B5" s="215"/>
      <c r="C5" s="216" t="s">
        <v>149</v>
      </c>
      <c r="D5" s="217" t="s">
        <v>150</v>
      </c>
      <c r="E5" s="218"/>
      <c r="F5" s="219"/>
      <c r="G5" s="220"/>
      <c r="H5" s="221"/>
    </row>
    <row r="6" spans="1:8" x14ac:dyDescent="0.3">
      <c r="A6" s="222"/>
      <c r="B6" s="222"/>
      <c r="C6" s="216" t="s">
        <v>151</v>
      </c>
      <c r="D6" s="217" t="s">
        <v>151</v>
      </c>
      <c r="E6" s="216" t="s">
        <v>32</v>
      </c>
      <c r="F6" s="216" t="s">
        <v>101</v>
      </c>
      <c r="G6" s="217" t="s">
        <v>32</v>
      </c>
      <c r="H6" s="217" t="s">
        <v>101</v>
      </c>
    </row>
    <row r="7" spans="1:8" x14ac:dyDescent="0.3">
      <c r="A7" s="223">
        <v>1</v>
      </c>
      <c r="B7" s="224" t="s">
        <v>34</v>
      </c>
      <c r="C7" s="225">
        <v>10</v>
      </c>
      <c r="D7" s="226">
        <v>11</v>
      </c>
      <c r="E7" s="226">
        <v>10</v>
      </c>
      <c r="F7" s="226">
        <v>10</v>
      </c>
      <c r="G7" s="226">
        <v>11</v>
      </c>
      <c r="H7" s="226">
        <v>11</v>
      </c>
    </row>
    <row r="8" spans="1:8" x14ac:dyDescent="0.3">
      <c r="A8" s="223">
        <v>2</v>
      </c>
      <c r="B8" s="224" t="s">
        <v>35</v>
      </c>
      <c r="C8" s="225">
        <v>2</v>
      </c>
      <c r="D8" s="226">
        <v>3</v>
      </c>
      <c r="E8" s="226">
        <v>2</v>
      </c>
      <c r="F8" s="226">
        <v>2</v>
      </c>
      <c r="G8" s="226">
        <v>3</v>
      </c>
      <c r="H8" s="226">
        <v>3</v>
      </c>
    </row>
    <row r="9" spans="1:8" x14ac:dyDescent="0.3">
      <c r="A9" s="223">
        <v>3</v>
      </c>
      <c r="B9" s="224" t="s">
        <v>36</v>
      </c>
      <c r="C9" s="225">
        <v>10</v>
      </c>
      <c r="D9" s="226">
        <v>11</v>
      </c>
      <c r="E9" s="226">
        <v>10</v>
      </c>
      <c r="F9" s="226">
        <v>10</v>
      </c>
      <c r="G9" s="226">
        <v>11</v>
      </c>
      <c r="H9" s="226">
        <v>11</v>
      </c>
    </row>
    <row r="10" spans="1:8" x14ac:dyDescent="0.3">
      <c r="A10" s="223">
        <v>4</v>
      </c>
      <c r="B10" s="224" t="s">
        <v>37</v>
      </c>
      <c r="C10" s="225">
        <v>3026</v>
      </c>
      <c r="D10" s="226">
        <v>3322</v>
      </c>
      <c r="E10" s="226">
        <v>3026</v>
      </c>
      <c r="F10" s="226">
        <v>3229</v>
      </c>
      <c r="G10" s="226">
        <v>3322</v>
      </c>
      <c r="H10" s="226">
        <v>3561</v>
      </c>
    </row>
    <row r="11" spans="1:8" x14ac:dyDescent="0.3">
      <c r="A11" s="223">
        <v>5</v>
      </c>
      <c r="B11" s="224" t="s">
        <v>38</v>
      </c>
      <c r="C11" s="225">
        <v>10</v>
      </c>
      <c r="D11" s="226">
        <v>10</v>
      </c>
      <c r="E11" s="226">
        <v>10</v>
      </c>
      <c r="F11" s="226">
        <v>10</v>
      </c>
      <c r="G11" s="226">
        <v>10</v>
      </c>
      <c r="H11" s="226">
        <v>10</v>
      </c>
    </row>
    <row r="12" spans="1:8" x14ac:dyDescent="0.3">
      <c r="A12" s="223">
        <v>6</v>
      </c>
      <c r="B12" s="224" t="s">
        <v>39</v>
      </c>
      <c r="C12" s="225">
        <v>163</v>
      </c>
      <c r="D12" s="226">
        <v>171</v>
      </c>
      <c r="E12" s="226">
        <v>163</v>
      </c>
      <c r="F12" s="226">
        <v>164</v>
      </c>
      <c r="G12" s="226">
        <v>171</v>
      </c>
      <c r="H12" s="226">
        <v>173</v>
      </c>
    </row>
    <row r="13" spans="1:8" x14ac:dyDescent="0.3">
      <c r="A13" s="223">
        <v>7</v>
      </c>
      <c r="B13" s="224" t="s">
        <v>40</v>
      </c>
      <c r="C13" s="225">
        <v>2</v>
      </c>
      <c r="D13" s="226">
        <v>3</v>
      </c>
      <c r="E13" s="226">
        <v>2</v>
      </c>
      <c r="F13" s="226">
        <v>2</v>
      </c>
      <c r="G13" s="226">
        <v>3</v>
      </c>
      <c r="H13" s="226">
        <v>3</v>
      </c>
    </row>
    <row r="14" spans="1:8" x14ac:dyDescent="0.3">
      <c r="A14" s="223">
        <v>8</v>
      </c>
      <c r="B14" s="224" t="s">
        <v>41</v>
      </c>
      <c r="C14" s="227">
        <v>0</v>
      </c>
      <c r="D14" s="228">
        <v>0</v>
      </c>
      <c r="E14" s="228">
        <v>0</v>
      </c>
      <c r="F14" s="228">
        <v>80</v>
      </c>
      <c r="G14" s="228">
        <v>0</v>
      </c>
      <c r="H14" s="228">
        <v>0</v>
      </c>
    </row>
    <row r="15" spans="1:8" s="230" customFormat="1" x14ac:dyDescent="0.3">
      <c r="A15" s="227">
        <v>9</v>
      </c>
      <c r="B15" s="229" t="s">
        <v>42</v>
      </c>
      <c r="C15" s="225">
        <v>7</v>
      </c>
      <c r="D15" s="226">
        <v>9</v>
      </c>
      <c r="E15" s="226">
        <v>7</v>
      </c>
      <c r="F15" s="226">
        <v>8</v>
      </c>
      <c r="G15" s="226">
        <v>9</v>
      </c>
      <c r="H15" s="226">
        <v>10</v>
      </c>
    </row>
    <row r="16" spans="1:8" x14ac:dyDescent="0.3">
      <c r="A16" s="227">
        <v>10</v>
      </c>
      <c r="B16" s="229" t="s">
        <v>43</v>
      </c>
      <c r="C16" s="225">
        <v>0</v>
      </c>
      <c r="D16" s="226">
        <v>0</v>
      </c>
      <c r="E16" s="226">
        <v>0</v>
      </c>
      <c r="F16" s="226">
        <v>0</v>
      </c>
      <c r="G16" s="226">
        <v>0</v>
      </c>
      <c r="H16" s="226">
        <v>0</v>
      </c>
    </row>
    <row r="17" spans="1:8" x14ac:dyDescent="0.3">
      <c r="A17" s="227">
        <v>11</v>
      </c>
      <c r="B17" s="229" t="s">
        <v>44</v>
      </c>
      <c r="C17" s="225">
        <v>186</v>
      </c>
      <c r="D17" s="226">
        <v>202</v>
      </c>
      <c r="E17" s="226">
        <v>186</v>
      </c>
      <c r="F17" s="226">
        <v>197</v>
      </c>
      <c r="G17" s="226">
        <v>202</v>
      </c>
      <c r="H17" s="226">
        <v>214</v>
      </c>
    </row>
    <row r="18" spans="1:8" s="230" customFormat="1" x14ac:dyDescent="0.3">
      <c r="A18" s="227">
        <v>12</v>
      </c>
      <c r="B18" s="229" t="s">
        <v>45</v>
      </c>
      <c r="C18" s="225">
        <v>18</v>
      </c>
      <c r="D18" s="226">
        <v>20</v>
      </c>
      <c r="E18" s="226">
        <v>18</v>
      </c>
      <c r="F18" s="226">
        <v>18</v>
      </c>
      <c r="G18" s="226">
        <v>20</v>
      </c>
      <c r="H18" s="226">
        <v>20</v>
      </c>
    </row>
    <row r="19" spans="1:8" x14ac:dyDescent="0.3">
      <c r="A19" s="227">
        <v>13</v>
      </c>
      <c r="B19" s="229" t="s">
        <v>46</v>
      </c>
      <c r="C19" s="225">
        <v>3</v>
      </c>
      <c r="D19" s="226">
        <v>4</v>
      </c>
      <c r="E19" s="226">
        <v>3</v>
      </c>
      <c r="F19" s="226">
        <v>3</v>
      </c>
      <c r="G19" s="226">
        <v>4</v>
      </c>
      <c r="H19" s="226">
        <v>4</v>
      </c>
    </row>
    <row r="20" spans="1:8" x14ac:dyDescent="0.3">
      <c r="A20" s="227">
        <v>14</v>
      </c>
      <c r="B20" s="229" t="s">
        <v>47</v>
      </c>
      <c r="C20" s="225">
        <v>9</v>
      </c>
      <c r="D20" s="226">
        <v>9</v>
      </c>
      <c r="E20" s="226">
        <v>9</v>
      </c>
      <c r="F20" s="226">
        <v>9</v>
      </c>
      <c r="G20" s="226">
        <v>9</v>
      </c>
      <c r="H20" s="226">
        <v>9</v>
      </c>
    </row>
    <row r="21" spans="1:8" x14ac:dyDescent="0.3">
      <c r="A21" s="227">
        <v>15</v>
      </c>
      <c r="B21" s="229" t="s">
        <v>48</v>
      </c>
      <c r="C21" s="225">
        <v>4</v>
      </c>
      <c r="D21" s="226">
        <v>4</v>
      </c>
      <c r="E21" s="226">
        <v>4</v>
      </c>
      <c r="F21" s="226">
        <v>4</v>
      </c>
      <c r="G21" s="226">
        <v>4</v>
      </c>
      <c r="H21" s="226">
        <v>4</v>
      </c>
    </row>
    <row r="22" spans="1:8" x14ac:dyDescent="0.3">
      <c r="A22" s="227">
        <v>16</v>
      </c>
      <c r="B22" s="229" t="s">
        <v>49</v>
      </c>
      <c r="C22" s="225">
        <v>5</v>
      </c>
      <c r="D22" s="226">
        <v>6</v>
      </c>
      <c r="E22" s="226">
        <v>5</v>
      </c>
      <c r="F22" s="226">
        <v>5</v>
      </c>
      <c r="G22" s="226">
        <v>6</v>
      </c>
      <c r="H22" s="226">
        <v>6</v>
      </c>
    </row>
    <row r="23" spans="1:8" x14ac:dyDescent="0.3">
      <c r="A23" s="227">
        <v>17</v>
      </c>
      <c r="B23" s="229" t="s">
        <v>50</v>
      </c>
      <c r="C23" s="225">
        <v>0</v>
      </c>
      <c r="D23" s="226">
        <v>1</v>
      </c>
      <c r="E23" s="226">
        <v>0</v>
      </c>
      <c r="F23" s="226">
        <v>0</v>
      </c>
      <c r="G23" s="226">
        <v>1</v>
      </c>
      <c r="H23" s="226">
        <v>1</v>
      </c>
    </row>
    <row r="24" spans="1:8" x14ac:dyDescent="0.3">
      <c r="A24" s="227">
        <v>18</v>
      </c>
      <c r="B24" s="229" t="s">
        <v>51</v>
      </c>
      <c r="C24" s="225">
        <v>43</v>
      </c>
      <c r="D24" s="226">
        <v>43</v>
      </c>
      <c r="E24" s="226">
        <v>43</v>
      </c>
      <c r="F24" s="226">
        <v>43</v>
      </c>
      <c r="G24" s="226">
        <v>43</v>
      </c>
      <c r="H24" s="226">
        <v>43</v>
      </c>
    </row>
    <row r="25" spans="1:8" x14ac:dyDescent="0.3">
      <c r="A25" s="227"/>
      <c r="B25" s="231" t="s">
        <v>152</v>
      </c>
      <c r="C25" s="232">
        <f>SUM(C7:C24)</f>
        <v>3498</v>
      </c>
      <c r="D25" s="233">
        <f t="shared" ref="D25:H25" si="0">SUM(D7:D24)</f>
        <v>3829</v>
      </c>
      <c r="E25" s="233">
        <v>3498</v>
      </c>
      <c r="F25" s="234">
        <v>3714</v>
      </c>
      <c r="G25" s="234">
        <v>3829</v>
      </c>
      <c r="H25" s="233">
        <f t="shared" si="0"/>
        <v>4083</v>
      </c>
    </row>
    <row r="26" spans="1:8" x14ac:dyDescent="0.3">
      <c r="D26" s="230"/>
      <c r="F26" s="230"/>
      <c r="H26" s="230"/>
    </row>
  </sheetData>
  <mergeCells count="6">
    <mergeCell ref="A1:H3"/>
    <mergeCell ref="A4:A6"/>
    <mergeCell ref="B4:B6"/>
    <mergeCell ref="C4:D4"/>
    <mergeCell ref="E4:F5"/>
    <mergeCell ref="G4:H5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22</vt:i4>
      </vt:variant>
      <vt:variant>
        <vt:lpstr>Именованные диапазоны</vt:lpstr>
      </vt:variant>
      <vt:variant>
        <vt:i4>10</vt:i4>
      </vt:variant>
    </vt:vector>
  </HeadingPairs>
  <TitlesOfParts>
    <vt:vector size="32" baseType="lpstr">
      <vt:lpstr>ЕДВ 1-й ребенок</vt:lpstr>
      <vt:lpstr>ЕДВ 3-й ребенок</vt:lpstr>
      <vt:lpstr>Материнский капитал</vt:lpstr>
      <vt:lpstr>Детские пособия</vt:lpstr>
      <vt:lpstr>Единовр выпл обл </vt:lpstr>
      <vt:lpstr>Выплаты детям с заболеваниями</vt:lpstr>
      <vt:lpstr>Иные выплаты</vt:lpstr>
      <vt:lpstr>Ежегодные выпл </vt:lpstr>
      <vt:lpstr>ЕВ дет сад</vt:lpstr>
      <vt:lpstr>Дни рождения</vt:lpstr>
      <vt:lpstr>3-7</vt:lpstr>
      <vt:lpstr>РЕДК</vt:lpstr>
      <vt:lpstr>1-пособие</vt:lpstr>
      <vt:lpstr>Субсидии</vt:lpstr>
      <vt:lpstr>ЕДК сельск. специалистам</vt:lpstr>
      <vt:lpstr>ФЕДК</vt:lpstr>
      <vt:lpstr>РСДП</vt:lpstr>
      <vt:lpstr>бер и корм</vt:lpstr>
      <vt:lpstr>ВТЛО</vt:lpstr>
      <vt:lpstr>ЕДК многодетные</vt:lpstr>
      <vt:lpstr>Многодетные семьи</vt:lpstr>
      <vt:lpstr>Различные меры</vt:lpstr>
      <vt:lpstr>'1-пособие'!Область_печати</vt:lpstr>
      <vt:lpstr>'Дни рождения'!Область_печати</vt:lpstr>
      <vt:lpstr>'Единовр выпл обл '!Область_печати</vt:lpstr>
      <vt:lpstr>'ЕДК многодетные'!Область_печати</vt:lpstr>
      <vt:lpstr>'Ежегодные выпл '!Область_печати</vt:lpstr>
      <vt:lpstr>'Различные меры'!Область_печати</vt:lpstr>
      <vt:lpstr>РЕДК!Область_печати</vt:lpstr>
      <vt:lpstr>РСДП!Область_печати</vt:lpstr>
      <vt:lpstr>Субсидии!Область_печати</vt:lpstr>
      <vt:lpstr>ФЕДК!Область_печати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Владимировна Ворожцова</dc:creator>
  <cp:lastModifiedBy>Ксения Владимировна Ворожцова</cp:lastModifiedBy>
  <dcterms:created xsi:type="dcterms:W3CDTF">2023-04-04T09:29:04Z</dcterms:created>
  <dcterms:modified xsi:type="dcterms:W3CDTF">2023-04-04T09:44:29Z</dcterms:modified>
</cp:coreProperties>
</file>